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426"/>
  <workbookPr showInkAnnotation="0" checkCompatibility="1" autoCompressPictures="0"/>
  <mc:AlternateContent xmlns:mc="http://schemas.openxmlformats.org/markup-compatibility/2006">
    <mc:Choice Requires="x15">
      <x15ac:absPath xmlns:x15ac="http://schemas.microsoft.com/office/spreadsheetml/2010/11/ac" url="/Users/chuchun-yu/Dropbox/106-107年磨課師課程審查/1_徵件審查/1_發文文件/"/>
    </mc:Choice>
  </mc:AlternateContent>
  <bookViews>
    <workbookView xWindow="7100" yWindow="880" windowWidth="27780" windowHeight="16140" tabRatio="500"/>
  </bookViews>
  <sheets>
    <sheet name="申請表" sheetId="1" r:id="rId1"/>
  </sheets>
  <definedNames>
    <definedName name="_xlnm.Print_Area" localSheetId="0">申請表!$A$1:$G$69</definedName>
    <definedName name="_xlnm.Print_Titles" localSheetId="0">申請表!$18:$19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31" i="1" l="1"/>
  <c r="J31" i="1"/>
  <c r="F33" i="1"/>
  <c r="J33" i="1"/>
  <c r="F34" i="1"/>
  <c r="J34" i="1"/>
  <c r="F35" i="1"/>
  <c r="J35" i="1"/>
  <c r="F36" i="1"/>
  <c r="J36" i="1"/>
  <c r="F37" i="1"/>
  <c r="J37" i="1"/>
  <c r="F40" i="1"/>
  <c r="J40" i="1"/>
  <c r="F41" i="1"/>
  <c r="J41" i="1"/>
  <c r="F45" i="1"/>
  <c r="J45" i="1"/>
  <c r="F46" i="1"/>
  <c r="J46" i="1"/>
  <c r="J52" i="1"/>
  <c r="F29" i="1"/>
  <c r="F23" i="1"/>
  <c r="J23" i="1"/>
  <c r="F24" i="1"/>
  <c r="J24" i="1"/>
  <c r="J29" i="1"/>
  <c r="F39" i="1"/>
  <c r="F20" i="1"/>
  <c r="I20" i="1"/>
  <c r="F21" i="1"/>
  <c r="I21" i="1"/>
  <c r="F22" i="1"/>
  <c r="I22" i="1"/>
  <c r="I31" i="1"/>
  <c r="I40" i="1"/>
  <c r="I45" i="1"/>
  <c r="I6" i="1"/>
  <c r="I8" i="1"/>
  <c r="F56" i="1"/>
  <c r="F55" i="1"/>
  <c r="F52" i="1"/>
  <c r="F53" i="1"/>
  <c r="F47" i="1"/>
  <c r="F48" i="1"/>
  <c r="F49" i="1"/>
  <c r="F50" i="1"/>
  <c r="F51" i="1"/>
  <c r="F42" i="1"/>
  <c r="F43" i="1"/>
  <c r="F44" i="1"/>
  <c r="F32" i="1"/>
  <c r="F38" i="1"/>
  <c r="F27" i="1"/>
  <c r="F28" i="1"/>
  <c r="F25" i="1"/>
  <c r="F26" i="1"/>
  <c r="F30" i="1"/>
  <c r="F54" i="1"/>
  <c r="F57" i="1"/>
  <c r="F58" i="1"/>
</calcChain>
</file>

<file path=xl/sharedStrings.xml><?xml version="1.0" encoding="utf-8"?>
<sst xmlns="http://schemas.openxmlformats.org/spreadsheetml/2006/main" count="141" uniqueCount="121">
  <si>
    <t>教育部補助磨課師課程推動計畫項目經費</t>
    <phoneticPr fontId="4" type="noConversion"/>
  </si>
  <si>
    <t>□核定表</t>
    <phoneticPr fontId="4" type="noConversion"/>
  </si>
  <si>
    <r>
      <t>申請單位：</t>
    </r>
    <r>
      <rPr>
        <sz val="12"/>
        <color theme="1"/>
        <rFont val="標楷體"/>
        <family val="4"/>
        <charset val="136"/>
      </rPr>
      <t>ＯＯＯＯ大學</t>
    </r>
    <phoneticPr fontId="4" type="noConversion"/>
  </si>
  <si>
    <t>（請註明其他機關與民間團體申請補助經費之項目及金額）</t>
  </si>
  <si>
    <t xml:space="preserve">       教育部：              元，補助項目及金額：</t>
    <phoneticPr fontId="4" type="noConversion"/>
  </si>
  <si>
    <r>
      <t xml:space="preserve">       ＯＯＯ</t>
    </r>
    <r>
      <rPr>
        <sz val="12"/>
        <color rgb="FF000000"/>
        <rFont val="標楷體"/>
        <family val="4"/>
        <charset val="136"/>
      </rPr>
      <t>部：………………元，補助項目及金額：</t>
    </r>
    <phoneticPr fontId="4" type="noConversion"/>
  </si>
  <si>
    <t>經費項目</t>
    <phoneticPr fontId="12" type="noConversion"/>
  </si>
  <si>
    <t>計畫經費明細</t>
    <phoneticPr fontId="4" type="noConversion"/>
  </si>
  <si>
    <r>
      <t>單價</t>
    </r>
    <r>
      <rPr>
        <sz val="12"/>
        <rFont val="Times New Roman"/>
        <family val="1"/>
      </rPr>
      <t>(</t>
    </r>
    <r>
      <rPr>
        <sz val="12"/>
        <rFont val="標楷體"/>
        <family val="4"/>
        <charset val="136"/>
      </rPr>
      <t>元</t>
    </r>
    <r>
      <rPr>
        <sz val="12"/>
        <rFont val="Times New Roman"/>
        <family val="1"/>
      </rPr>
      <t>)</t>
    </r>
    <phoneticPr fontId="12" type="noConversion"/>
  </si>
  <si>
    <t>數量</t>
    <phoneticPr fontId="12" type="noConversion"/>
  </si>
  <si>
    <t>總價(元)</t>
    <phoneticPr fontId="12" type="noConversion"/>
  </si>
  <si>
    <t>說明</t>
    <phoneticPr fontId="12" type="noConversion"/>
  </si>
  <si>
    <t>人事費</t>
    <phoneticPr fontId="12" type="noConversion"/>
  </si>
  <si>
    <t>專業人力</t>
    <phoneticPr fontId="12" type="noConversion"/>
  </si>
  <si>
    <t>人月</t>
    <phoneticPr fontId="12" type="noConversion"/>
  </si>
  <si>
    <t>專任助理</t>
    <phoneticPr fontId="12" type="noConversion"/>
  </si>
  <si>
    <t>人月</t>
    <phoneticPr fontId="12" type="noConversion"/>
  </si>
  <si>
    <t>兼任助理</t>
    <phoneticPr fontId="12" type="noConversion"/>
  </si>
  <si>
    <r>
      <rPr>
        <sz val="12"/>
        <rFont val="標楷體"/>
        <family val="4"/>
        <charset val="136"/>
      </rPr>
      <t>年終獎金</t>
    </r>
    <r>
      <rPr>
        <sz val="12"/>
        <rFont val="Times New Roman"/>
        <family val="1"/>
      </rPr>
      <t/>
    </r>
    <phoneticPr fontId="12" type="noConversion"/>
  </si>
  <si>
    <t>月</t>
    <phoneticPr fontId="12" type="noConversion"/>
  </si>
  <si>
    <r>
      <rPr>
        <sz val="12"/>
        <rFont val="標楷體"/>
        <family val="4"/>
        <charset val="136"/>
      </rPr>
      <t>勞保費、健保費</t>
    </r>
    <r>
      <rPr>
        <sz val="12"/>
        <rFont val="Times New Roman"/>
        <family val="1"/>
      </rPr>
      <t/>
    </r>
    <phoneticPr fontId="12" type="noConversion"/>
  </si>
  <si>
    <t>人月</t>
    <phoneticPr fontId="12" type="noConversion"/>
  </si>
  <si>
    <t>勞退金</t>
    <phoneticPr fontId="12" type="noConversion"/>
  </si>
  <si>
    <t>月</t>
    <phoneticPr fontId="12" type="noConversion"/>
  </si>
  <si>
    <t>補充保費</t>
  </si>
  <si>
    <t>式</t>
  </si>
  <si>
    <t>業務費</t>
    <phoneticPr fontId="4" type="noConversion"/>
  </si>
  <si>
    <t>小時</t>
    <phoneticPr fontId="12" type="noConversion"/>
  </si>
  <si>
    <t>式</t>
    <phoneticPr fontId="4" type="noConversion"/>
  </si>
  <si>
    <t>稿費</t>
    <phoneticPr fontId="4" type="noConversion"/>
  </si>
  <si>
    <t>式</t>
    <phoneticPr fontId="4" type="noConversion"/>
  </si>
  <si>
    <t>講座鐘點費</t>
    <phoneticPr fontId="4" type="noConversion"/>
  </si>
  <si>
    <t>人節</t>
    <phoneticPr fontId="4" type="noConversion"/>
  </si>
  <si>
    <t>人次</t>
    <phoneticPr fontId="12" type="noConversion"/>
  </si>
  <si>
    <t>研討會主持費</t>
    <phoneticPr fontId="4" type="noConversion"/>
  </si>
  <si>
    <t>人次</t>
    <phoneticPr fontId="4" type="noConversion"/>
  </si>
  <si>
    <r>
      <rPr>
        <sz val="12"/>
        <rFont val="標楷體"/>
        <family val="4"/>
        <charset val="136"/>
      </rPr>
      <t>交通差旅費</t>
    </r>
    <phoneticPr fontId="12" type="noConversion"/>
  </si>
  <si>
    <t>人次</t>
    <phoneticPr fontId="12" type="noConversion"/>
  </si>
  <si>
    <t>工作費(教材製作）</t>
    <phoneticPr fontId="12" type="noConversion"/>
  </si>
  <si>
    <t>工作費（其他）</t>
    <phoneticPr fontId="12" type="noConversion"/>
  </si>
  <si>
    <t>工作費勞保費</t>
    <phoneticPr fontId="4" type="noConversion"/>
  </si>
  <si>
    <t>式</t>
    <phoneticPr fontId="12" type="noConversion"/>
  </si>
  <si>
    <t>工讀費(教材製作）</t>
    <phoneticPr fontId="4" type="noConversion"/>
  </si>
  <si>
    <t>工讀費（其他）</t>
    <phoneticPr fontId="4" type="noConversion"/>
  </si>
  <si>
    <t>工讀費勞保費</t>
    <phoneticPr fontId="4" type="noConversion"/>
  </si>
  <si>
    <t>印刷費</t>
    <phoneticPr fontId="12" type="noConversion"/>
  </si>
  <si>
    <t>資料蒐集費</t>
    <phoneticPr fontId="4" type="noConversion"/>
  </si>
  <si>
    <t>核實報支，以新臺幣30,000元為限。</t>
    <phoneticPr fontId="4" type="noConversion"/>
  </si>
  <si>
    <t>雜費</t>
    <phoneticPr fontId="12" type="noConversion"/>
  </si>
  <si>
    <t>業務費小計</t>
    <phoneticPr fontId="12" type="noConversion"/>
  </si>
  <si>
    <t>設備及投資</t>
    <phoneticPr fontId="12" type="noConversion"/>
  </si>
  <si>
    <t>臺</t>
    <phoneticPr fontId="4" type="noConversion"/>
  </si>
  <si>
    <t>臺</t>
    <phoneticPr fontId="4" type="noConversion"/>
  </si>
  <si>
    <t>設備及投資小計</t>
    <phoneticPr fontId="4" type="noConversion"/>
  </si>
  <si>
    <r>
      <rPr>
        <sz val="12"/>
        <rFont val="標楷體"/>
        <family val="4"/>
        <charset val="136"/>
      </rPr>
      <t xml:space="preserve">    合    計</t>
    </r>
    <phoneticPr fontId="12" type="noConversion"/>
  </si>
  <si>
    <t>人事費、業務費、設備及投資等3項合計。</t>
    <phoneticPr fontId="4" type="noConversion"/>
  </si>
  <si>
    <t>備註：</t>
  </si>
  <si>
    <t>1、</t>
    <phoneticPr fontId="4" type="noConversion"/>
  </si>
  <si>
    <t>同一計畫向本部及其他機關申請補助時，應於計畫項目經費申請表內，詳列向本部及其他機關申請補助之項目及金額，如有隱匿不實或造假情事，本部應撤銷該補助案件，並收回已撥付款項。</t>
    <phoneticPr fontId="4" type="noConversion"/>
  </si>
  <si>
    <t>2、</t>
    <phoneticPr fontId="4" type="noConversion"/>
  </si>
  <si>
    <t>補助計畫除依本要點第4點規定之情形外，以不補助人事費、內部場地使用費及行政管理費為原則。</t>
    <phoneticPr fontId="4" type="noConversion"/>
  </si>
  <si>
    <t>3、</t>
    <phoneticPr fontId="4" type="noConversion"/>
  </si>
  <si>
    <t xml:space="preserve">申請補助經費，其計畫執行涉及需依「政府機關政策文宣規劃執行注意事項」、預算法第62條之1及其執行原則等相關規定辦理者，應明確標示其為「廣告」，且揭示贊助機關（教育部）名稱，並不得以置入性行銷方式進行。     </t>
    <phoneticPr fontId="4" type="noConversion"/>
  </si>
  <si>
    <t>第2期核定補助金額：○○○元，經常門○○○元，資本門0元。</t>
    <phoneticPr fontId="4" type="noConversion"/>
  </si>
  <si>
    <t>第1期核定補助金額：○○○元，經常門○○○元，資本門○○○元。</t>
    <phoneticPr fontId="4" type="noConversion"/>
  </si>
  <si>
    <t xml:space="preserve">承辦                         主(會)計                         機關學校首長             </t>
    <phoneticPr fontId="4" type="noConversion"/>
  </si>
  <si>
    <t xml:space="preserve">單位                         單位                             或團體負責人             </t>
    <phoneticPr fontId="4" type="noConversion"/>
  </si>
  <si>
    <r>
      <t>計畫名稱</t>
    </r>
    <r>
      <rPr>
        <sz val="12"/>
        <color rgb="FF000000"/>
        <rFont val="標楷體"/>
        <family val="4"/>
        <charset val="136"/>
      </rPr>
      <t>：</t>
    </r>
    <r>
      <rPr>
        <sz val="12"/>
        <color theme="1"/>
        <rFont val="標楷體"/>
        <family val="4"/>
        <charset val="136"/>
      </rPr>
      <t>ＯＯＯＯ大學磨課師課程推動計畫</t>
    </r>
    <phoneticPr fontId="4" type="noConversion"/>
  </si>
  <si>
    <t>人事費小計</t>
    <phoneticPr fontId="12" type="noConversion"/>
  </si>
  <si>
    <t>人時</t>
    <phoneticPr fontId="12" type="noConversion"/>
  </si>
  <si>
    <t>工作費健保費</t>
    <phoneticPr fontId="4" type="noConversion"/>
  </si>
  <si>
    <t>工作費勞退金</t>
    <phoneticPr fontId="4" type="noConversion"/>
  </si>
  <si>
    <t>工讀費健保費</t>
    <phoneticPr fontId="4" type="noConversion"/>
  </si>
  <si>
    <t>工讀費勞退金</t>
    <phoneticPr fontId="4" type="noConversion"/>
  </si>
  <si>
    <r>
      <t xml:space="preserve">邀請校內外專家學者主持研討會場次，每人次新臺幣1,000元或2,000元。
</t>
    </r>
    <r>
      <rPr>
        <sz val="12"/>
        <color rgb="FFFF0000"/>
        <rFont val="標楷體"/>
        <family val="3"/>
        <charset val="136"/>
      </rPr>
      <t xml:space="preserve">（例：辦理磨課師課程製作研討會1場、課程經營研討會1場，每場邀請4位學者擔任主持人，2場*4人=8人次，每次主持費2,000元，2,000元*8人次=16,000元。）
</t>
    </r>
    <phoneticPr fontId="4" type="noConversion"/>
  </si>
  <si>
    <t>已閱讀本計畫相關法規及參考文件</t>
    <phoneticPr fontId="4" type="noConversion"/>
  </si>
  <si>
    <t>政府科學技術研究發展成果歸屬及運用辦法</t>
    <phoneticPr fontId="4" type="noConversion"/>
  </si>
  <si>
    <t>磨課師課程智慧財產權議題參考</t>
    <phoneticPr fontId="4" type="noConversion"/>
  </si>
  <si>
    <t>☐</t>
    <phoneticPr fontId="4" type="noConversion"/>
  </si>
  <si>
    <t>☐</t>
    <phoneticPr fontId="4" type="noConversion"/>
  </si>
  <si>
    <r>
      <t xml:space="preserve">餘款繳回方式：
□繳回  （私立學校及未執行項目之經費適用）
□不繳回 </t>
    </r>
    <r>
      <rPr>
        <sz val="12"/>
        <color rgb="FFFF0000"/>
        <rFont val="標楷體"/>
        <family val="3"/>
        <charset val="136"/>
      </rPr>
      <t>依教育部補助及委辦經費核撥結報作業要點第十一點辦理（國立學校適用）</t>
    </r>
    <phoneticPr fontId="4" type="noConversion"/>
  </si>
  <si>
    <t>材料費</t>
    <phoneticPr fontId="4" type="noConversion"/>
  </si>
  <si>
    <t>課程製作60%人力計算</t>
    <phoneticPr fontId="4" type="noConversion"/>
  </si>
  <si>
    <r>
      <t>擬向其他機關與民間團體申請補助：□無□有</t>
    </r>
    <r>
      <rPr>
        <sz val="12"/>
        <color rgb="FFFF0000"/>
        <rFont val="標楷體"/>
        <family val="3"/>
        <charset val="136"/>
      </rPr>
      <t>(若勾選無，請刪除本表第9、10、11列）</t>
    </r>
    <phoneticPr fontId="4" type="noConversion"/>
  </si>
  <si>
    <t>錄製鐘點費</t>
    <phoneticPr fontId="4" type="noConversion"/>
  </si>
  <si>
    <r>
      <t xml:space="preserve">辦理研習會、座談會或訓練進修，邀請學者專家擔任授課人員支給講座鐘點費。
</t>
    </r>
    <r>
      <rPr>
        <sz val="12"/>
        <color rgb="FFFF0000"/>
        <rFont val="標楷體"/>
        <family val="3"/>
        <charset val="136"/>
      </rPr>
      <t>（例：辦理磨課師專家座談會3場，每場邀請3位學者專家授課1人節，3場*3人*1人節=9人節；每節以外聘專家學者講座鐘點費1,600元支給；1,600元*9人節=14,400元，依「教育部補助及委辦計畫經費編列基準表」核實報支。）</t>
    </r>
    <phoneticPr fontId="4" type="noConversion"/>
  </si>
  <si>
    <t>諮詢費</t>
    <phoneticPr fontId="4" type="noConversion"/>
  </si>
  <si>
    <t>出席費</t>
    <phoneticPr fontId="12" type="noConversion"/>
  </si>
  <si>
    <r>
      <t xml:space="preserve">邀請相關領域學者專家出席磨課師之計畫執行、永續經營及成效追蹤等會議，提供建議。
</t>
    </r>
    <r>
      <rPr>
        <sz val="12"/>
        <color rgb="FFFF0000"/>
        <rFont val="標楷體"/>
        <family val="3"/>
        <charset val="136"/>
      </rPr>
      <t>（例：辦理磨課師OOO會議、OOO會議、OOO會議，共3場，每場邀請2位學者專家出席，3場*2人=6人次，每次出席費2,000元，2,000元*6人次=12,000元。）</t>
    </r>
    <phoneticPr fontId="12" type="noConversion"/>
  </si>
  <si>
    <r>
      <t xml:space="preserve">針對各校磨課師執行階段諮詢學者專家，包括機制建立、課程製作及課程經營等，各校需就審查意見回覆改善，以利磨課師品質提升。
</t>
    </r>
    <r>
      <rPr>
        <sz val="12"/>
        <color rgb="FFFF0000"/>
        <rFont val="標楷體"/>
        <family val="3"/>
        <charset val="136"/>
      </rPr>
      <t xml:space="preserve">（例：各邀請2位學者專家，就本校磨課師機制建立、課程製作及課程經營等3階段進行諮詢，3階段*2人=6人次，諮詢費每次2,000元；2,000元*6人次=12,000元，依「教育部補助及委辦計畫經費編列基準表」核實報支。）
</t>
    </r>
    <phoneticPr fontId="4" type="noConversion"/>
  </si>
  <si>
    <r>
      <t>計畫經費總額：</t>
    </r>
    <r>
      <rPr>
        <sz val="12"/>
        <color rgb="FFFF0000"/>
        <rFont val="標楷體"/>
        <family val="3"/>
        <charset val="136"/>
      </rPr>
      <t>（填入申請補助+自籌款合計金額）</t>
    </r>
    <r>
      <rPr>
        <sz val="12"/>
        <color rgb="FF000000"/>
        <rFont val="標楷體"/>
        <family val="4"/>
        <charset val="136"/>
      </rPr>
      <t>元，向本部申請補助金額：</t>
    </r>
    <r>
      <rPr>
        <sz val="12"/>
        <color rgb="FFFF0000"/>
        <rFont val="標楷體"/>
        <family val="3"/>
        <charset val="136"/>
      </rPr>
      <t>（填入金額）</t>
    </r>
    <r>
      <rPr>
        <sz val="12"/>
        <color rgb="FF000000"/>
        <rFont val="標楷體"/>
        <family val="4"/>
        <charset val="136"/>
      </rPr>
      <t>元，自籌款：</t>
    </r>
    <r>
      <rPr>
        <sz val="12"/>
        <color rgb="FFFF0000"/>
        <rFont val="標楷體"/>
        <family val="3"/>
        <charset val="136"/>
      </rPr>
      <t>（填入金額）</t>
    </r>
    <r>
      <rPr>
        <sz val="12"/>
        <color rgb="FF000000"/>
        <rFont val="標楷體"/>
        <family val="4"/>
        <charset val="136"/>
      </rPr>
      <t>元</t>
    </r>
    <phoneticPr fontId="4" type="noConversion"/>
  </si>
  <si>
    <r>
      <t>本部核定補助金額：○○○元，經常門○○○元，資本門○○○元（</t>
    </r>
    <r>
      <rPr>
        <sz val="12"/>
        <color rgb="FFFF0000"/>
        <rFont val="標楷體"/>
        <family val="3"/>
        <charset val="136"/>
      </rPr>
      <t>核定後填寫</t>
    </r>
    <r>
      <rPr>
        <sz val="12"/>
        <color theme="1"/>
        <rFont val="標楷體"/>
        <family val="4"/>
        <charset val="136"/>
      </rPr>
      <t>）。</t>
    </r>
    <phoneticPr fontId="4" type="noConversion"/>
  </si>
  <si>
    <t>▓申請表</t>
    <phoneticPr fontId="4" type="noConversion"/>
  </si>
  <si>
    <r>
      <t>本案為部分補助(指定項目補助□是▓否)，補助比例</t>
    </r>
    <r>
      <rPr>
        <sz val="12"/>
        <color rgb="FFFF0000"/>
        <rFont val="標楷體"/>
        <family val="3"/>
        <charset val="136"/>
      </rPr>
      <t>○○.○○％</t>
    </r>
    <r>
      <rPr>
        <sz val="12"/>
        <color theme="1"/>
        <rFont val="標楷體"/>
        <family val="4"/>
        <charset val="136"/>
      </rPr>
      <t>（申請補助金額/計畫經費總額，</t>
    </r>
    <r>
      <rPr>
        <sz val="12"/>
        <color rgb="FFFF0000"/>
        <rFont val="標楷體"/>
        <family val="3"/>
        <charset val="136"/>
      </rPr>
      <t>百分比填寫至小數點後2位</t>
    </r>
    <r>
      <rPr>
        <sz val="12"/>
        <color theme="1"/>
        <rFont val="標楷體"/>
        <family val="4"/>
        <charset val="136"/>
      </rPr>
      <t>），補助依據：教育部補助推動人文及科技教育先導型計畫要點。</t>
    </r>
    <phoneticPr fontId="4" type="noConversion"/>
  </si>
  <si>
    <r>
      <t>1.為開設磨課師課程，教師需錄製課程影音內容，得編列錄製鐘點費，其費用比照</t>
    </r>
    <r>
      <rPr>
        <sz val="12"/>
        <color rgb="FFFF0000"/>
        <rFont val="標楷體"/>
        <family val="3"/>
        <charset val="136"/>
      </rPr>
      <t>內聘</t>
    </r>
    <r>
      <rPr>
        <sz val="12"/>
        <rFont val="標楷體"/>
        <family val="4"/>
        <charset val="136"/>
      </rPr>
      <t xml:space="preserve">講座鐘點費。1小時課程內容至多錄製○○小時，每門課○○小時，○○○*○○○*800元=○○○元。
</t>
    </r>
    <r>
      <rPr>
        <sz val="12"/>
        <color rgb="FFFF0000"/>
        <rFont val="標楷體"/>
        <family val="3"/>
        <charset val="136"/>
      </rPr>
      <t xml:space="preserve">（例：開設3門磨課師課程，錄製影音內容：○○課程6小時+○○課程9小時+○○課程11小時=共計26小時；1小時課程內容至多錄製4小時，26小時*4小時=錄製時間104小時；每小時錄製費比照內聘講座鐘點費800元支給，104小時*800元=83,200元。）
</t>
    </r>
    <phoneticPr fontId="12" type="noConversion"/>
  </si>
  <si>
    <r>
      <t>凡經費項目含製作課程的人力（</t>
    </r>
    <r>
      <rPr>
        <sz val="12"/>
        <color rgb="FFFF0000"/>
        <rFont val="新細明體 (本文)"/>
        <charset val="136"/>
      </rPr>
      <t>專業人員、專兼任助理、錄製鐘點費、委外錄製費、工作費及工讀費</t>
    </r>
    <r>
      <rPr>
        <sz val="12"/>
        <color theme="1"/>
        <rFont val="Calibri"/>
        <family val="2"/>
        <scheme val="minor"/>
      </rPr>
      <t>等）薪資總合，不得超過本部補助經費總額之60%。</t>
    </r>
    <phoneticPr fontId="4" type="noConversion"/>
  </si>
  <si>
    <r>
      <t>以本案補助課程，授課中所需使用材料為限，</t>
    </r>
    <r>
      <rPr>
        <sz val="12"/>
        <color rgb="FFFF0000"/>
        <rFont val="標楷體"/>
        <family val="3"/>
        <charset val="136"/>
      </rPr>
      <t>不含</t>
    </r>
    <r>
      <rPr>
        <sz val="12"/>
        <rFont val="標楷體"/>
        <family val="4"/>
        <charset val="136"/>
      </rPr>
      <t xml:space="preserve">紙張、文具、碳粉匣等一般耗材，及拍攝過程中使用之雜項。請詳列計算方式。
</t>
    </r>
    <r>
      <rPr>
        <sz val="12"/>
        <color rgb="FFFF0000"/>
        <rFont val="標楷體"/>
        <family val="3"/>
        <charset val="136"/>
      </rPr>
      <t xml:space="preserve">（例：防寒潛水衣3,500元*6套=21,000元。花藝材料2,000元＊6次=12,000元。材料費21,000元+12,000元=33,000元。）
</t>
    </r>
    <phoneticPr fontId="4" type="noConversion"/>
  </si>
  <si>
    <r>
      <t>計畫執行之課程所需之撰稿、媒體使用及版權費用，採購之相關權利永久授權學校，且開放上網公開使用。請詳列計算方式。</t>
    </r>
    <r>
      <rPr>
        <sz val="12"/>
        <color rgb="FFFF0000"/>
        <rFont val="標楷體"/>
        <family val="3"/>
        <charset val="136"/>
      </rPr>
      <t xml:space="preserve">（例：測驗試題撰稿1萬字，電子書撰稿14萬字，共計15萬字=150千字，每千字580元，150千字*580元=87,000元；圖片版權500元*10張=5,000元；87,000+5,000=92,000元；上述撰稿及採購之相關權利永久授權學校，且開放上網公開使用。）
</t>
    </r>
    <phoneticPr fontId="4" type="noConversion"/>
  </si>
  <si>
    <r>
      <t xml:space="preserve">依「國內出差旅費報支要點」核實支付。計畫成員參加工作坊、期末成果發表會及相關研習活動所需國內差旅費，請依下列格式列明計算式。
</t>
    </r>
    <r>
      <rPr>
        <sz val="12"/>
        <color rgb="FFFF0000"/>
        <rFont val="標楷體"/>
        <family val="3"/>
        <charset val="136"/>
      </rPr>
      <t>（例：參加磨課師研討會4場、工作坊4場、發表會1場，共計9場；每門課每場出席2人；9場*3門*2人=54人次；預估會議地點臺中至臺北，高鐵來回1,530元+雜費400元=1,930元；1,930元*54人次=104,220元。）註：單價不同須分開列示。</t>
    </r>
    <phoneticPr fontId="12" type="noConversion"/>
  </si>
  <si>
    <t>臨時人力得編列勞保費，請詳列計算方式，參考人事費項目寫法。</t>
    <phoneticPr fontId="4" type="noConversion"/>
  </si>
  <si>
    <r>
      <t>臨時人力</t>
    </r>
    <r>
      <rPr>
        <sz val="12"/>
        <color rgb="FFFF0000"/>
        <rFont val="標楷體"/>
        <family val="3"/>
        <charset val="136"/>
      </rPr>
      <t>若需</t>
    </r>
    <r>
      <rPr>
        <sz val="12"/>
        <rFont val="標楷體"/>
        <family val="4"/>
        <charset val="136"/>
      </rPr>
      <t>編列健保費，</t>
    </r>
    <r>
      <rPr>
        <sz val="12"/>
        <color rgb="FFFF0000"/>
        <rFont val="標楷體"/>
        <family val="3"/>
        <charset val="136"/>
      </rPr>
      <t>請說明原因</t>
    </r>
    <r>
      <rPr>
        <sz val="12"/>
        <rFont val="標楷體"/>
        <family val="4"/>
        <charset val="136"/>
      </rPr>
      <t>並詳列計算方式，參考人事費項目寫法。</t>
    </r>
    <phoneticPr fontId="4" type="noConversion"/>
  </si>
  <si>
    <t>臨時人力得編列勞退金，請詳列計算方式，參考人事費項目寫法。</t>
    <phoneticPr fontId="4" type="noConversion"/>
  </si>
  <si>
    <r>
      <t>臨時人力</t>
    </r>
    <r>
      <rPr>
        <sz val="12"/>
        <color rgb="FFFF0000"/>
        <rFont val="標楷體"/>
        <family val="3"/>
        <charset val="136"/>
      </rPr>
      <t>若需</t>
    </r>
    <r>
      <rPr>
        <sz val="12"/>
        <rFont val="標楷體"/>
        <family val="4"/>
        <charset val="136"/>
      </rPr>
      <t>編列健保費，</t>
    </r>
    <r>
      <rPr>
        <sz val="12"/>
        <color rgb="FFFF0000"/>
        <rFont val="標楷體"/>
        <family val="3"/>
        <charset val="136"/>
      </rPr>
      <t>請說明原因</t>
    </r>
    <r>
      <rPr>
        <sz val="12"/>
        <rFont val="標楷體"/>
        <family val="4"/>
        <charset val="136"/>
      </rPr>
      <t>並詳列計算方式，參考人事費項目寫法。</t>
    </r>
    <phoneticPr fontId="4" type="noConversion"/>
  </si>
  <si>
    <t>臨時人力得編列勞退金，請詳列計算方式，參考人事費項目寫法。</t>
    <phoneticPr fontId="4" type="noConversion"/>
  </si>
  <si>
    <r>
      <t xml:space="preserve">為發展課程所需之相關印刷費用。
</t>
    </r>
    <r>
      <rPr>
        <sz val="12"/>
        <color rgb="FFFF0000"/>
        <rFont val="標楷體"/>
        <family val="3"/>
        <charset val="136"/>
      </rPr>
      <t xml:space="preserve">（例：辦理課程研習營海報10張*500元=5,000元；研習會議資料50元*100份=5,000元；5,000+5,000=10,000元。）
</t>
    </r>
    <phoneticPr fontId="12" type="noConversion"/>
  </si>
  <si>
    <r>
      <t>1.以補助課程製作所需設備項目為主，</t>
    </r>
    <r>
      <rPr>
        <sz val="12"/>
        <color rgb="FFFF0000"/>
        <rFont val="標楷體"/>
        <family val="3"/>
        <charset val="136"/>
      </rPr>
      <t>已獲得前期補助</t>
    </r>
    <r>
      <rPr>
        <sz val="12"/>
        <rFont val="標楷體"/>
        <family val="4"/>
        <charset val="136"/>
      </rPr>
      <t>之設備項目，本期</t>
    </r>
    <r>
      <rPr>
        <sz val="12"/>
        <color rgb="FFFF0000"/>
        <rFont val="標楷體"/>
        <family val="3"/>
        <charset val="136"/>
      </rPr>
      <t>不得重複申請</t>
    </r>
    <r>
      <rPr>
        <sz val="12"/>
        <rFont val="標楷體"/>
        <family val="4"/>
        <charset val="136"/>
      </rPr>
      <t xml:space="preserve">，本部不補助平臺維運與建置相關費用。亦不得使用本部設備補助款採構一般/事務性設備(如印表機、投影機、單槍投影機、實驗桌椅..等一般教學設備)。各項目皆為單價在新臺幣10,000元以上，且使用年限在2年以上之軟硬體設備。桌上型電腦單價以不超過新台幣25,000元，以及筆記型電腦單價以不超過新台幣30,000元為限。
2.設備項目(含規格)請勿指定廠牌(如hp ×××、Asus ×××、ipad、….等)。
</t>
    </r>
    <r>
      <rPr>
        <sz val="12"/>
        <color rgb="FFFF0000"/>
        <rFont val="標楷體"/>
        <family val="3"/>
        <charset val="136"/>
      </rPr>
      <t>3.請條列採購品項、用途、單價、數量、小計，並請於最後加總合計。</t>
    </r>
    <r>
      <rPr>
        <sz val="12"/>
        <rFont val="標楷體"/>
        <family val="4"/>
        <charset val="136"/>
      </rPr>
      <t xml:space="preserve">
</t>
    </r>
    <r>
      <rPr>
        <sz val="12"/>
        <color rgb="FFFF0000"/>
        <rFont val="標楷體"/>
        <family val="3"/>
        <charset val="136"/>
      </rPr>
      <t xml:space="preserve">（例：課程製作剪輯後製設備，筆記型電腦2臺*30,000元=60,000元。）
</t>
    </r>
    <phoneticPr fontId="12" type="noConversion"/>
  </si>
  <si>
    <t>本案人力○○位，專任○位，兼任○位。</t>
    <phoneticPr fontId="4" type="noConversion"/>
  </si>
  <si>
    <r>
      <t>申請補助金額</t>
    </r>
    <r>
      <rPr>
        <sz val="12"/>
        <color rgb="FFFF0000"/>
        <rFont val="標楷體"/>
        <family val="3"/>
        <charset val="136"/>
      </rPr>
      <t>（請自行修改）</t>
    </r>
    <phoneticPr fontId="4" type="noConversion"/>
  </si>
  <si>
    <r>
      <t>不含自籌款之人力合計金額</t>
    </r>
    <r>
      <rPr>
        <sz val="12"/>
        <color rgb="FFFF0000"/>
        <rFont val="標楷體"/>
        <family val="3"/>
        <charset val="136"/>
      </rPr>
      <t>（自動計算）</t>
    </r>
    <phoneticPr fontId="4" type="noConversion"/>
  </si>
  <si>
    <r>
      <t>比率</t>
    </r>
    <r>
      <rPr>
        <sz val="12"/>
        <color rgb="FFFF0000"/>
        <rFont val="標楷體"/>
        <family val="3"/>
        <charset val="136"/>
      </rPr>
      <t>（自動計算）</t>
    </r>
    <phoneticPr fontId="4" type="noConversion"/>
  </si>
  <si>
    <t>補充保費驗算</t>
    <phoneticPr fontId="12" type="noConversion"/>
  </si>
  <si>
    <r>
      <t xml:space="preserve">已列健保費之臨時人力，不得重複編列補充保費，請詳列計算方式，確認驗算是否正確。
</t>
    </r>
    <r>
      <rPr>
        <sz val="12"/>
        <color rgb="FFFF0000"/>
        <rFont val="標楷體"/>
        <family val="3"/>
        <charset val="136"/>
      </rPr>
      <t>（例：課程錄製費83,200元+講座鐘點費14,400元+諮詢出席費24,000元+主持費16,000元=137,600元；137,600元*1.91%=2,628元。）</t>
    </r>
    <r>
      <rPr>
        <sz val="12"/>
        <rFont val="標楷體"/>
        <family val="4"/>
        <charset val="136"/>
      </rPr>
      <t xml:space="preserve">
</t>
    </r>
    <phoneticPr fontId="4" type="noConversion"/>
  </si>
  <si>
    <r>
      <t>1.</t>
    </r>
    <r>
      <rPr>
        <sz val="12"/>
        <rFont val="標楷體"/>
        <family val="4"/>
        <charset val="136"/>
      </rPr>
      <t>視全校總體規劃及個別課程需求，聘用數位課程設計師、數位媒體設計師、程式設計師與工程師等專業人員，其薪資以主計處公告計畫執行前一年電腦系統設計服務業或資料處理及資訊供應服務業平均薪資○○○元為標準，本案以○○○元計，計需○○○個人○○○個月。</t>
    </r>
    <r>
      <rPr>
        <sz val="12"/>
        <color rgb="FFFF0000"/>
        <rFont val="標楷體"/>
        <family val="3"/>
        <charset val="136"/>
      </rPr>
      <t>(例：聘用數位課程設計師、數位媒體設計師、程式設計師各1人，其薪資以主計總處公告計畫執行102年電腦系統設計服務業平均薪資51,143元為標準，本案以42,000元計，計需3人每人6個月，3人*6個月=18人月。)</t>
    </r>
    <r>
      <rPr>
        <sz val="12"/>
        <rFont val="標楷體"/>
        <family val="4"/>
        <charset val="136"/>
      </rPr>
      <t xml:space="preserve">
2.為處理○○○(工作項目)，得聘○○○(級別)專任助理，其薪資比照國科會補助專題研究計畫助理人員工作酬金參考表第○年之薪資計算。</t>
    </r>
    <r>
      <rPr>
        <sz val="12"/>
        <color rgb="FFFF0000"/>
        <rFont val="標楷體"/>
        <family val="3"/>
        <charset val="136"/>
      </rPr>
      <t>(例：為處理計畫經費及行政事務，聘用碩士級專任助理1位，薪資比照國科會補助專題研究計畫助理人員工作酬金參考表第1年之薪資36,050元計算。)註：續聘須將助理姓名標出，加註年資併計。</t>
    </r>
    <r>
      <rPr>
        <sz val="12"/>
        <rFont val="標楷體"/>
        <family val="4"/>
        <charset val="136"/>
      </rPr>
      <t xml:space="preserve">
3.為處理○○○(工作項目)，得聘兼任助理，每人每月以新臺幣5,000元為限，本計畫兼任人力為勞務型兼任助理。</t>
    </r>
    <r>
      <rPr>
        <sz val="12"/>
        <color rgb="FFFF0000"/>
        <rFont val="標楷體"/>
        <family val="3"/>
        <charset val="136"/>
      </rPr>
      <t>(例：為協助教師課程錄製及課程經營，聘用兼任助理3位，每人每月4,500元，3人*12個月=計需36人月。)</t>
    </r>
    <r>
      <rPr>
        <sz val="12"/>
        <rFont val="標楷體"/>
        <family val="4"/>
        <charset val="136"/>
      </rPr>
      <t xml:space="preserve">
</t>
    </r>
    <r>
      <rPr>
        <sz val="12"/>
        <rFont val="Times New Roman"/>
        <family val="1"/>
      </rPr>
      <t>4.</t>
    </r>
    <r>
      <rPr>
        <sz val="12"/>
        <rFont val="標楷體"/>
        <family val="4"/>
        <charset val="136"/>
      </rPr>
      <t>專任人員若</t>
    </r>
    <r>
      <rPr>
        <sz val="12"/>
        <rFont val="Times New Roman"/>
        <family val="1"/>
      </rPr>
      <t>12</t>
    </r>
    <r>
      <rPr>
        <sz val="12"/>
        <rFont val="標楷體"/>
        <family val="4"/>
        <charset val="136"/>
      </rPr>
      <t>月</t>
    </r>
    <r>
      <rPr>
        <sz val="12"/>
        <rFont val="Times New Roman"/>
        <family val="1"/>
      </rPr>
      <t>1</t>
    </r>
    <r>
      <rPr>
        <sz val="12"/>
        <rFont val="標楷體"/>
        <family val="4"/>
        <charset val="136"/>
      </rPr>
      <t>日仍在職者，始得按當年工作月數依比例編列年終獎金。以○○○年○○月在職起算，至○○○年</t>
    </r>
    <r>
      <rPr>
        <sz val="12"/>
        <rFont val="Times New Roman"/>
        <family val="1"/>
      </rPr>
      <t>12</t>
    </r>
    <r>
      <rPr>
        <sz val="12"/>
        <rFont val="標楷體"/>
        <family val="4"/>
        <charset val="136"/>
      </rPr>
      <t>月止，計○○○個月</t>
    </r>
    <r>
      <rPr>
        <sz val="12"/>
        <rFont val="Times New Roman"/>
        <family val="1"/>
      </rPr>
      <t>*</t>
    </r>
    <r>
      <rPr>
        <sz val="12"/>
        <rFont val="標楷體"/>
        <family val="4"/>
        <charset val="136"/>
      </rPr>
      <t>○○○</t>
    </r>
    <r>
      <rPr>
        <sz val="12"/>
        <rFont val="Times New Roman"/>
        <family val="1"/>
      </rPr>
      <t>/12=</t>
    </r>
    <r>
      <rPr>
        <sz val="12"/>
        <rFont val="標楷體"/>
        <family val="4"/>
        <charset val="136"/>
      </rPr>
      <t>○○○個月。</t>
    </r>
    <r>
      <rPr>
        <sz val="12"/>
        <rFont val="Times New Roman"/>
        <family val="1"/>
      </rPr>
      <t xml:space="preserve">
5.</t>
    </r>
    <r>
      <rPr>
        <sz val="12"/>
        <rFont val="標楷體"/>
        <family val="4"/>
        <charset val="136"/>
      </rPr>
      <t>計畫人力得編列勞健保費。
專業人力投保薪資○○○元，勞保費○○○元</t>
    </r>
    <r>
      <rPr>
        <sz val="12"/>
        <rFont val="Times New Roman"/>
        <family val="1"/>
      </rPr>
      <t>+</t>
    </r>
    <r>
      <rPr>
        <sz val="12"/>
        <rFont val="標楷體"/>
        <family val="4"/>
        <charset val="136"/>
      </rPr>
      <t>健保費○○○元</t>
    </r>
    <r>
      <rPr>
        <sz val="12"/>
        <rFont val="Times New Roman"/>
        <family val="1"/>
      </rPr>
      <t>=</t>
    </r>
    <r>
      <rPr>
        <sz val="12"/>
        <rFont val="標楷體"/>
        <family val="4"/>
        <charset val="136"/>
      </rPr>
      <t>○○○元，○○○元*○○○人月=○○○元；
專任助理投保薪資○○○元，勞保費○○○元</t>
    </r>
    <r>
      <rPr>
        <sz val="12"/>
        <rFont val="Times New Roman"/>
        <family val="1"/>
      </rPr>
      <t>+</t>
    </r>
    <r>
      <rPr>
        <sz val="12"/>
        <rFont val="標楷體"/>
        <family val="4"/>
        <charset val="136"/>
      </rPr>
      <t>健保費○○○元</t>
    </r>
    <r>
      <rPr>
        <sz val="12"/>
        <rFont val="Times New Roman"/>
        <family val="1"/>
      </rPr>
      <t>=</t>
    </r>
    <r>
      <rPr>
        <sz val="12"/>
        <rFont val="標楷體"/>
        <family val="4"/>
        <charset val="136"/>
      </rPr>
      <t xml:space="preserve">○○○元，○○○元*○○○人月=○○○元；
兼任助理投保薪資○○○元，勞保費○○○元+健保費○○○元=○○○元，○○○元*○○○人月=○○○元。
</t>
    </r>
    <r>
      <rPr>
        <sz val="12"/>
        <rFont val="Times New Roman"/>
        <family val="1"/>
      </rPr>
      <t>6.</t>
    </r>
    <r>
      <rPr>
        <sz val="12"/>
        <rFont val="標楷體"/>
        <family val="4"/>
        <charset val="136"/>
      </rPr>
      <t>計畫人力得編列勞工退休金</t>
    </r>
    <r>
      <rPr>
        <sz val="12"/>
        <color rgb="FFFF0000"/>
        <rFont val="Times New Roman"/>
        <family val="1"/>
      </rPr>
      <t>(</t>
    </r>
    <r>
      <rPr>
        <sz val="12"/>
        <color rgb="FFFF0000"/>
        <rFont val="標楷體"/>
        <family val="3"/>
        <charset val="136"/>
      </rPr>
      <t>以投保薪資</t>
    </r>
    <r>
      <rPr>
        <sz val="12"/>
        <color rgb="FFFF0000"/>
        <rFont val="Times New Roman"/>
        <family val="1"/>
      </rPr>
      <t>6%</t>
    </r>
    <r>
      <rPr>
        <sz val="12"/>
        <color rgb="FFFF0000"/>
        <rFont val="標楷體"/>
        <family val="3"/>
        <charset val="136"/>
      </rPr>
      <t>計算，請詳列公式</t>
    </r>
    <r>
      <rPr>
        <sz val="12"/>
        <color rgb="FFFF0000"/>
        <rFont val="Times New Roman"/>
        <family val="1"/>
      </rPr>
      <t>)</t>
    </r>
    <r>
      <rPr>
        <sz val="12"/>
        <rFont val="標楷體"/>
        <family val="4"/>
        <charset val="136"/>
      </rPr>
      <t>。
（</t>
    </r>
    <r>
      <rPr>
        <sz val="12"/>
        <color rgb="FFFF0000"/>
        <rFont val="標楷體"/>
        <family val="3"/>
        <charset val="136"/>
      </rPr>
      <t>例：專任助理提撥薪資○○○元*6%=○○○元，○○○元*○○○人月=○○○元。</t>
    </r>
    <r>
      <rPr>
        <sz val="12"/>
        <rFont val="標楷體"/>
        <family val="4"/>
        <charset val="136"/>
      </rPr>
      <t>）
7.專任人員年終獎金部分得編列補充保費，請詳列計算方式，確認驗算是否正確。
（</t>
    </r>
    <r>
      <rPr>
        <sz val="12"/>
        <color rgb="FFFF0000"/>
        <rFont val="標楷體"/>
        <family val="3"/>
        <charset val="136"/>
      </rPr>
      <t>例：專任助理年終獎金63,000元*1.91%=1,203元。</t>
    </r>
    <r>
      <rPr>
        <sz val="12"/>
        <rFont val="標楷體"/>
        <family val="4"/>
        <charset val="136"/>
      </rPr>
      <t xml:space="preserve">）
</t>
    </r>
    <phoneticPr fontId="4" type="noConversion"/>
  </si>
  <si>
    <r>
      <t xml:space="preserve">為開設磨課師課程，協助課程錄製相關工作，得編列工作費，為勞務型臨時人力，唯人力不與工讀費重複，以現行勞動基準法所訂每人每小時最低基本工資○○○元支給，。
</t>
    </r>
    <r>
      <rPr>
        <sz val="12"/>
        <color rgb="FFFF0000"/>
        <rFont val="標楷體"/>
        <family val="3"/>
        <charset val="136"/>
      </rPr>
      <t xml:space="preserve">(例：
1. 協助影片剪輯後製2人，1小時課程內容剪輯後製4小時，課程總時數26小時，2人*4時*26小時=208人時。
2. 協助課程錄製道具準備3人，每門課預估30小時，3人*30小時=90人時。
合計：208人時+90人時=298人時。）
</t>
    </r>
    <phoneticPr fontId="4" type="noConversion"/>
  </si>
  <si>
    <r>
      <t xml:space="preserve">為執行磨課師推動，協助推動相關工作，得編列工作費，為勞務型臨時人力，唯人力不與工讀費重複，以現行勞動基準法所訂每人每小時最低基本工資○○○元支給。
</t>
    </r>
    <r>
      <rPr>
        <sz val="12"/>
        <color rgb="FFFF0000"/>
        <rFont val="標楷體"/>
        <family val="3"/>
        <charset val="136"/>
      </rPr>
      <t>(例：寫法與工作費（教材製作）相仿，注意工作內容及人時的計算方式。)</t>
    </r>
    <phoneticPr fontId="12" type="noConversion"/>
  </si>
  <si>
    <r>
      <t xml:space="preserve">為開設磨課師課程，協助課程錄製相關工作，得編列工讀費，為勞務型臨時人力，唯工讀費人力不與工作費重複，以現行勞動基準法所訂每人每小時最低基本工資1.2倍為支給上限，工讀費工資每小時○○○元支給。大專校院工讀費依規定支給。
</t>
    </r>
    <r>
      <rPr>
        <sz val="12"/>
        <color rgb="FFFF0000"/>
        <rFont val="標楷體"/>
        <family val="3"/>
        <charset val="136"/>
      </rPr>
      <t xml:space="preserve">(例：寫法與工作費（教材製作）相仿，注意工作內容及人時的計算方式。)
</t>
    </r>
    <phoneticPr fontId="4" type="noConversion"/>
  </si>
  <si>
    <r>
      <t xml:space="preserve">為執行磨課師推動，協助推動相關工作，得編列工讀費，為勞務型臨時人力，唯工讀費人力不與工作費重複，以現行勞動基準法所訂每人每小時最低基本工資1.2倍為支給上限。工讀費工資每小時○○○元支給。大專校院工讀費依規定支給。
</t>
    </r>
    <r>
      <rPr>
        <sz val="12"/>
        <color rgb="FFFF0000"/>
        <rFont val="標楷體"/>
        <family val="3"/>
        <charset val="136"/>
      </rPr>
      <t xml:space="preserve">(例：寫法與工作費（教材製作）相仿，注意工作內容及人時的計算方式。)
</t>
    </r>
    <phoneticPr fontId="4" type="noConversion"/>
  </si>
  <si>
    <r>
      <t>本表為經費編列參考表，請依據「教育部補助及委辦經費核撥結報作業要點」編列</t>
    </r>
    <r>
      <rPr>
        <sz val="12"/>
        <color theme="1"/>
        <rFont val="新細明體 (本文)"/>
        <charset val="136"/>
      </rPr>
      <t>經費項目，並注意與</t>
    </r>
    <r>
      <rPr>
        <sz val="12"/>
        <color rgb="FFFF0000"/>
        <rFont val="新細明體 (本文)"/>
        <charset val="136"/>
      </rPr>
      <t>計畫內容須有相依性</t>
    </r>
    <r>
      <rPr>
        <sz val="12"/>
        <color theme="1"/>
        <rFont val="Calibri"/>
        <family val="2"/>
        <scheme val="minor"/>
      </rPr>
      <t>，項目說明應</t>
    </r>
    <r>
      <rPr>
        <sz val="12"/>
        <color rgb="FFFF0000"/>
        <rFont val="新細明體 (本文)"/>
        <charset val="136"/>
      </rPr>
      <t>敘明需求及相關計算公式</t>
    </r>
    <r>
      <rPr>
        <sz val="12"/>
        <color theme="1"/>
        <rFont val="Calibri"/>
        <family val="2"/>
        <scheme val="minor"/>
      </rPr>
      <t>，儲存格</t>
    </r>
    <r>
      <rPr>
        <sz val="12"/>
        <color rgb="FFFF0000"/>
        <rFont val="新細明體 (本文)"/>
        <charset val="136"/>
      </rPr>
      <t>文字須完整呈現</t>
    </r>
    <r>
      <rPr>
        <sz val="12"/>
        <color theme="1"/>
        <rFont val="Calibri"/>
        <family val="2"/>
        <scheme val="minor"/>
      </rPr>
      <t>，說明文字須</t>
    </r>
    <r>
      <rPr>
        <sz val="12"/>
        <color rgb="FFFF0000"/>
        <rFont val="新細明體 (本文)"/>
        <charset val="136"/>
      </rPr>
      <t>12字級</t>
    </r>
    <r>
      <rPr>
        <sz val="12"/>
        <color theme="1"/>
        <rFont val="Calibri"/>
        <family val="2"/>
        <scheme val="minor"/>
      </rPr>
      <t>，請</t>
    </r>
    <r>
      <rPr>
        <sz val="12"/>
        <color rgb="FFFF0000"/>
        <rFont val="新細明體 (本文)"/>
        <charset val="136"/>
      </rPr>
      <t>刪除</t>
    </r>
    <r>
      <rPr>
        <u/>
        <sz val="12"/>
        <color rgb="FFFF0000"/>
        <rFont val="新細明體 (本文)"/>
        <family val="1"/>
        <charset val="136"/>
      </rPr>
      <t>未編列項目</t>
    </r>
    <r>
      <rPr>
        <sz val="12"/>
        <color theme="1"/>
        <rFont val="Calibri"/>
        <family val="2"/>
        <scheme val="minor"/>
      </rPr>
      <t>以及</t>
    </r>
    <r>
      <rPr>
        <u/>
        <sz val="12"/>
        <color rgb="FFFF0000"/>
        <rFont val="新細明體 (本文)"/>
        <family val="1"/>
        <charset val="136"/>
      </rPr>
      <t>與編列經費無關之說明文字</t>
    </r>
    <r>
      <rPr>
        <sz val="12"/>
        <color theme="1"/>
        <rFont val="Calibri"/>
        <family val="2"/>
        <scheme val="minor"/>
      </rPr>
      <t xml:space="preserve">。（本表已設定列印範圍）
</t>
    </r>
    <r>
      <rPr>
        <sz val="12"/>
        <color rgb="FF0070C0"/>
        <rFont val="新細明體 (本文)"/>
        <charset val="136"/>
      </rPr>
      <t>經費編列工作坊將於徵件公告後擇期辦理，請經費編列人員屆時務必出席。</t>
    </r>
    <phoneticPr fontId="4" type="noConversion"/>
  </si>
  <si>
    <t>已列健保之經費不得重複編列補充保費。</t>
    <phoneticPr fontId="12" type="noConversion"/>
  </si>
  <si>
    <r>
      <t>凡前項費用未列之辦公事務費用屬之。如文具用品、紙張、資訊耗材、資料夾、郵資等屬之。</t>
    </r>
    <r>
      <rPr>
        <sz val="12"/>
        <color rgb="FFFF0000"/>
        <rFont val="標楷體"/>
        <family val="3"/>
        <charset val="136"/>
      </rPr>
      <t>請條列採購品項、用途、單價、數量、小計，並於最後加總合計。</t>
    </r>
    <r>
      <rPr>
        <sz val="12"/>
        <rFont val="標楷體"/>
        <family val="4"/>
        <charset val="136"/>
      </rPr>
      <t xml:space="preserve">
</t>
    </r>
    <phoneticPr fontId="12" type="noConversion"/>
  </si>
  <si>
    <r>
      <t>計畫期程</t>
    </r>
    <r>
      <rPr>
        <sz val="12"/>
        <color rgb="FF000000"/>
        <rFont val="標楷體"/>
        <family val="4"/>
        <charset val="136"/>
      </rPr>
      <t>：</t>
    </r>
    <r>
      <rPr>
        <sz val="12"/>
        <color theme="1"/>
        <rFont val="標楷體"/>
        <family val="4"/>
        <charset val="136"/>
      </rPr>
      <t>106年2月1日至107年1月31日</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</si>
</sst>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_-* #,##0_-;\-* #,##0_-;_-* &quot;-&quot;??_-;_-@_-"/>
    <numFmt numFmtId="166" formatCode="0.00_ "/>
    <numFmt numFmtId="167" formatCode="0_ "/>
  </numFmts>
  <fonts count="23" x14ac:knownFonts="1">
    <font>
      <sz val="12"/>
      <color theme="1"/>
      <name val="Calibri"/>
      <family val="2"/>
      <scheme val="minor"/>
    </font>
    <font>
      <sz val="12"/>
      <color theme="1"/>
      <name val="Calibri"/>
      <family val="2"/>
      <charset val="136"/>
      <scheme val="minor"/>
    </font>
    <font>
      <sz val="12"/>
      <color theme="1"/>
      <name val="Calibri"/>
      <family val="2"/>
      <charset val="136"/>
      <scheme val="minor"/>
    </font>
    <font>
      <sz val="12"/>
      <name val="新細明體"/>
      <family val="1"/>
      <charset val="136"/>
    </font>
    <font>
      <sz val="9"/>
      <name val="Calibri"/>
      <family val="2"/>
      <charset val="136"/>
      <scheme val="minor"/>
    </font>
    <font>
      <sz val="12"/>
      <name val="Times New Roman"/>
      <family val="1"/>
    </font>
    <font>
      <sz val="14"/>
      <color rgb="FF000000"/>
      <name val="標楷體"/>
      <family val="4"/>
      <charset val="136"/>
    </font>
    <font>
      <sz val="16"/>
      <color rgb="FF000000"/>
      <name val="標楷體"/>
      <family val="4"/>
      <charset val="136"/>
    </font>
    <font>
      <sz val="12"/>
      <color theme="1"/>
      <name val="標楷體"/>
      <family val="4"/>
      <charset val="136"/>
    </font>
    <font>
      <sz val="12"/>
      <color rgb="FF000000"/>
      <name val="標楷體"/>
      <family val="4"/>
      <charset val="136"/>
    </font>
    <font>
      <sz val="12"/>
      <color rgb="FFFF0000"/>
      <name val="標楷體"/>
      <family val="3"/>
      <charset val="136"/>
    </font>
    <font>
      <sz val="12"/>
      <name val="標楷體"/>
      <family val="4"/>
      <charset val="136"/>
    </font>
    <font>
      <sz val="9"/>
      <name val="新細明體"/>
      <family val="1"/>
      <charset val="136"/>
    </font>
    <font>
      <sz val="12"/>
      <color indexed="8"/>
      <name val="Times New Roman"/>
      <family val="1"/>
    </font>
    <font>
      <sz val="12"/>
      <color rgb="FFFF0000"/>
      <name val="Times New Roman"/>
      <family val="1"/>
    </font>
    <font>
      <u/>
      <sz val="12"/>
      <color theme="10"/>
      <name val="Calibri"/>
      <family val="2"/>
      <charset val="136"/>
      <scheme val="minor"/>
    </font>
    <font>
      <u/>
      <sz val="12"/>
      <color theme="11"/>
      <name val="Calibri"/>
      <family val="2"/>
      <charset val="136"/>
      <scheme val="minor"/>
    </font>
    <font>
      <sz val="14"/>
      <color theme="1"/>
      <name val="Calibri"/>
      <family val="3"/>
      <charset val="136"/>
      <scheme val="minor"/>
    </font>
    <font>
      <sz val="12"/>
      <color rgb="FFFF0000"/>
      <name val="新細明體 (本文)"/>
      <charset val="136"/>
    </font>
    <font>
      <u/>
      <sz val="12"/>
      <color rgb="FFFF0000"/>
      <name val="新細明體 (本文)"/>
      <family val="1"/>
      <charset val="136"/>
    </font>
    <font>
      <sz val="12"/>
      <color theme="1"/>
      <name val="新細明體 (本文)"/>
      <charset val="136"/>
    </font>
    <font>
      <sz val="12"/>
      <color rgb="FF0070C0"/>
      <name val="新細明體 (本文)"/>
      <charset val="136"/>
    </font>
    <font>
      <sz val="12"/>
      <color rgb="FF0070C0"/>
      <name val="標楷體"/>
      <family val="4"/>
      <charset val="136"/>
    </font>
  </fonts>
  <fills count="5">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9" tint="0.79998168889431442"/>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s>
  <cellStyleXfs count="6">
    <xf numFmtId="0" fontId="0" fillId="0" borderId="0"/>
    <xf numFmtId="0" fontId="3" fillId="0" borderId="0">
      <alignment vertical="center"/>
    </xf>
    <xf numFmtId="164" fontId="3" fillId="0" borderId="0" applyFont="0" applyFill="0" applyBorder="0" applyAlignment="0" applyProtection="0">
      <alignment vertical="center"/>
    </xf>
    <xf numFmtId="0" fontId="15" fillId="0" borderId="0" applyNumberFormat="0" applyFill="0" applyBorder="0" applyAlignment="0" applyProtection="0"/>
    <xf numFmtId="0" fontId="16" fillId="0" borderId="0" applyNumberFormat="0" applyFill="0" applyBorder="0" applyAlignment="0" applyProtection="0"/>
    <xf numFmtId="9" fontId="2" fillId="0" borderId="0" applyFont="0" applyFill="0" applyBorder="0" applyAlignment="0" applyProtection="0"/>
  </cellStyleXfs>
  <cellXfs count="167">
    <xf numFmtId="0" fontId="0" fillId="0" borderId="0" xfId="0"/>
    <xf numFmtId="0" fontId="5" fillId="0" borderId="0" xfId="1" applyFont="1">
      <alignment vertical="center"/>
    </xf>
    <xf numFmtId="0" fontId="8" fillId="0" borderId="0" xfId="0" applyFont="1"/>
    <xf numFmtId="0" fontId="6" fillId="0" borderId="0" xfId="0" applyFont="1" applyBorder="1" applyAlignment="1">
      <alignment horizontal="left" vertical="top" wrapText="1"/>
    </xf>
    <xf numFmtId="0" fontId="7" fillId="0" borderId="0" xfId="0" applyFont="1" applyBorder="1" applyAlignment="1">
      <alignment horizontal="center" vertical="center" wrapText="1"/>
    </xf>
    <xf numFmtId="0" fontId="9" fillId="0" borderId="0" xfId="0" applyFont="1" applyAlignment="1">
      <alignment horizontal="right" vertical="center" wrapText="1"/>
    </xf>
    <xf numFmtId="0" fontId="9" fillId="0" borderId="0" xfId="0" applyFont="1" applyBorder="1" applyAlignment="1">
      <alignment horizontal="right" vertical="center" wrapText="1"/>
    </xf>
    <xf numFmtId="165" fontId="11" fillId="0" borderId="5" xfId="2" applyNumberFormat="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165" fontId="5" fillId="0" borderId="16" xfId="2" applyNumberFormat="1" applyFont="1" applyBorder="1" applyAlignment="1">
      <alignment horizontal="right" vertical="center" wrapText="1"/>
    </xf>
    <xf numFmtId="0" fontId="5" fillId="0" borderId="16" xfId="1" applyFont="1" applyBorder="1" applyAlignment="1">
      <alignment horizontal="right" vertical="center" wrapText="1"/>
    </xf>
    <xf numFmtId="3" fontId="13" fillId="0" borderId="17" xfId="1" applyNumberFormat="1" applyFont="1" applyBorder="1" applyAlignment="1">
      <alignment horizontal="right" vertical="center" wrapText="1"/>
    </xf>
    <xf numFmtId="165" fontId="5" fillId="0" borderId="5" xfId="2" applyNumberFormat="1" applyFont="1" applyBorder="1" applyAlignment="1">
      <alignment horizontal="right" vertical="center" wrapText="1"/>
    </xf>
    <xf numFmtId="166" fontId="5" fillId="0" borderId="16" xfId="1" applyNumberFormat="1" applyFont="1" applyBorder="1" applyAlignment="1">
      <alignment horizontal="right" vertical="center" wrapText="1"/>
    </xf>
    <xf numFmtId="167" fontId="5" fillId="0" borderId="16" xfId="1" applyNumberFormat="1" applyFont="1" applyBorder="1" applyAlignment="1">
      <alignment horizontal="right" vertical="center" wrapText="1"/>
    </xf>
    <xf numFmtId="0" fontId="11" fillId="0" borderId="5" xfId="0" applyFont="1" applyBorder="1" applyAlignment="1">
      <alignment horizontal="left" vertical="center" wrapText="1"/>
    </xf>
    <xf numFmtId="165" fontId="5" fillId="0" borderId="11" xfId="0" applyNumberFormat="1" applyFont="1" applyBorder="1" applyAlignment="1">
      <alignment horizontal="right" vertical="center" wrapText="1"/>
    </xf>
    <xf numFmtId="0" fontId="5" fillId="0" borderId="16" xfId="0" applyFont="1" applyBorder="1" applyAlignment="1">
      <alignment horizontal="right" vertical="center" wrapText="1"/>
    </xf>
    <xf numFmtId="0" fontId="11" fillId="0" borderId="19" xfId="0" applyFont="1" applyBorder="1" applyAlignment="1">
      <alignment horizontal="left" vertical="top" wrapText="1"/>
    </xf>
    <xf numFmtId="3" fontId="5" fillId="0" borderId="17" xfId="1" applyNumberFormat="1" applyFont="1" applyBorder="1" applyAlignment="1">
      <alignment vertical="center" wrapText="1"/>
    </xf>
    <xf numFmtId="0" fontId="5" fillId="0" borderId="6" xfId="1" applyFont="1" applyBorder="1" applyAlignment="1">
      <alignment vertical="center" wrapText="1"/>
    </xf>
    <xf numFmtId="0" fontId="11" fillId="0" borderId="6" xfId="1" applyFont="1" applyBorder="1" applyAlignment="1">
      <alignment vertical="top" wrapText="1"/>
    </xf>
    <xf numFmtId="0" fontId="11" fillId="0" borderId="6" xfId="1" applyFont="1" applyBorder="1" applyAlignment="1">
      <alignment horizontal="justify" vertical="top" wrapText="1"/>
    </xf>
    <xf numFmtId="0" fontId="5" fillId="0" borderId="6" xfId="1" applyFont="1" applyBorder="1" applyAlignment="1">
      <alignment horizontal="justify" vertical="center"/>
    </xf>
    <xf numFmtId="0" fontId="11" fillId="0" borderId="5" xfId="1" applyFont="1" applyBorder="1" applyAlignment="1">
      <alignment horizontal="left" vertical="center" wrapText="1"/>
    </xf>
    <xf numFmtId="3" fontId="5" fillId="0" borderId="5" xfId="1" applyNumberFormat="1" applyFont="1" applyBorder="1" applyAlignment="1">
      <alignment horizontal="right" vertical="center" wrapText="1"/>
    </xf>
    <xf numFmtId="0" fontId="11" fillId="0" borderId="6" xfId="1" applyFont="1" applyBorder="1" applyAlignment="1">
      <alignment vertical="center" wrapText="1"/>
    </xf>
    <xf numFmtId="3" fontId="5" fillId="0" borderId="23" xfId="1" applyNumberFormat="1" applyFont="1" applyBorder="1" applyAlignment="1">
      <alignment horizontal="right" vertical="center" wrapText="1"/>
    </xf>
    <xf numFmtId="0" fontId="11" fillId="0" borderId="24" xfId="1" applyFont="1" applyBorder="1">
      <alignment vertical="center"/>
    </xf>
    <xf numFmtId="0" fontId="9" fillId="0" borderId="28" xfId="0" applyFont="1" applyBorder="1" applyAlignment="1">
      <alignment horizontal="center" vertical="top"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1" xfId="0" applyFont="1" applyBorder="1" applyAlignment="1">
      <alignment vertical="center" wrapText="1"/>
    </xf>
    <xf numFmtId="165" fontId="5" fillId="0" borderId="0" xfId="2" applyNumberFormat="1" applyFont="1">
      <alignment vertical="center"/>
    </xf>
    <xf numFmtId="0" fontId="5" fillId="0" borderId="0" xfId="1" applyFont="1" applyAlignment="1">
      <alignment horizontal="right" vertical="center"/>
    </xf>
    <xf numFmtId="0" fontId="5" fillId="0" borderId="0" xfId="1" applyFont="1" applyAlignment="1">
      <alignment horizontal="left" vertical="center"/>
    </xf>
    <xf numFmtId="0" fontId="6" fillId="0" borderId="0" xfId="0" applyFont="1" applyBorder="1" applyAlignment="1">
      <alignment horizontal="left" vertical="top"/>
    </xf>
    <xf numFmtId="0" fontId="5" fillId="0" borderId="28" xfId="1" applyFont="1" applyBorder="1" applyAlignment="1">
      <alignment horizontal="left" vertical="center"/>
    </xf>
    <xf numFmtId="0" fontId="5" fillId="0" borderId="0" xfId="1" applyFont="1" applyBorder="1" applyAlignment="1">
      <alignment horizontal="left" vertical="center"/>
    </xf>
    <xf numFmtId="3" fontId="5" fillId="0" borderId="0" xfId="1" applyNumberFormat="1" applyFont="1" applyBorder="1" applyAlignment="1">
      <alignment horizontal="right" vertical="center" wrapText="1"/>
    </xf>
    <xf numFmtId="0" fontId="11" fillId="0" borderId="19" xfId="1" applyFont="1" applyBorder="1">
      <alignment vertical="center"/>
    </xf>
    <xf numFmtId="0" fontId="11" fillId="0" borderId="28" xfId="1" applyFont="1" applyBorder="1" applyAlignment="1">
      <alignment horizontal="left" vertical="center"/>
    </xf>
    <xf numFmtId="0" fontId="11" fillId="0" borderId="0" xfId="1" applyFont="1" applyBorder="1" applyAlignment="1">
      <alignment horizontal="left" vertical="center"/>
    </xf>
    <xf numFmtId="0" fontId="5" fillId="0" borderId="28" xfId="1" applyFont="1" applyBorder="1" applyAlignment="1">
      <alignment horizontal="center" vertical="center"/>
    </xf>
    <xf numFmtId="0" fontId="11" fillId="0" borderId="17" xfId="0" applyFont="1" applyBorder="1" applyAlignment="1">
      <alignment horizontal="left" vertical="center" wrapText="1"/>
    </xf>
    <xf numFmtId="0" fontId="11" fillId="0" borderId="17" xfId="1" applyFont="1" applyBorder="1" applyAlignment="1">
      <alignment horizontal="left" vertical="center" wrapText="1"/>
    </xf>
    <xf numFmtId="0" fontId="9" fillId="0" borderId="0" xfId="0" applyFont="1" applyBorder="1" applyAlignment="1">
      <alignment horizontal="left" vertical="top"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Alignment="1">
      <alignment vertical="center"/>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11" fillId="0" borderId="0" xfId="1" applyFont="1" applyBorder="1" applyAlignment="1">
      <alignment horizontal="center" vertical="center"/>
    </xf>
    <xf numFmtId="0" fontId="5" fillId="0" borderId="0" xfId="1" applyFont="1" applyBorder="1" applyAlignment="1">
      <alignment horizontal="left" vertical="top" wrapText="1"/>
    </xf>
    <xf numFmtId="0" fontId="11" fillId="0" borderId="0" xfId="0" applyFont="1" applyBorder="1" applyAlignment="1">
      <alignment horizontal="left" vertical="top" wrapText="1"/>
    </xf>
    <xf numFmtId="0" fontId="5" fillId="0" borderId="0" xfId="1" applyFont="1" applyBorder="1" applyAlignment="1">
      <alignment vertical="center" wrapText="1"/>
    </xf>
    <xf numFmtId="0" fontId="11" fillId="0" borderId="0" xfId="1" applyFont="1" applyBorder="1" applyAlignment="1">
      <alignment vertical="top" wrapText="1"/>
    </xf>
    <xf numFmtId="0" fontId="11" fillId="0" borderId="0" xfId="1" applyFont="1" applyBorder="1" applyAlignment="1">
      <alignment horizontal="justify" vertical="top" wrapText="1"/>
    </xf>
    <xf numFmtId="0" fontId="5" fillId="0" borderId="0" xfId="1" applyFont="1" applyBorder="1" applyAlignment="1">
      <alignment horizontal="justify" vertical="center"/>
    </xf>
    <xf numFmtId="0" fontId="11" fillId="0" borderId="0" xfId="1" applyFont="1" applyBorder="1" applyAlignment="1">
      <alignment horizontal="left" vertical="top" wrapText="1"/>
    </xf>
    <xf numFmtId="0" fontId="11" fillId="0" borderId="0" xfId="1" applyFont="1" applyBorder="1" applyAlignment="1">
      <alignment vertical="center" wrapText="1"/>
    </xf>
    <xf numFmtId="0" fontId="11" fillId="0" borderId="0" xfId="1" applyFont="1" applyBorder="1">
      <alignment vertical="center"/>
    </xf>
    <xf numFmtId="0" fontId="9" fillId="0" borderId="0" xfId="0" applyFont="1" applyBorder="1" applyAlignment="1">
      <alignment vertical="center" wrapText="1"/>
    </xf>
    <xf numFmtId="0" fontId="9" fillId="0" borderId="19" xfId="0" applyFont="1" applyBorder="1" applyAlignment="1">
      <alignment horizontal="left" vertical="center" wrapText="1"/>
    </xf>
    <xf numFmtId="0" fontId="17" fillId="0" borderId="0" xfId="1" applyFont="1" applyFill="1" applyAlignment="1">
      <alignment horizontal="center" vertical="center" wrapText="1"/>
    </xf>
    <xf numFmtId="0" fontId="11" fillId="0" borderId="17" xfId="1" applyFont="1" applyBorder="1" applyAlignment="1">
      <alignment horizontal="left" vertical="center" wrapText="1"/>
    </xf>
    <xf numFmtId="0" fontId="11" fillId="0" borderId="5" xfId="1" applyFont="1" applyBorder="1" applyAlignment="1">
      <alignment horizontal="left" vertical="center" wrapText="1"/>
    </xf>
    <xf numFmtId="0" fontId="11" fillId="0" borderId="17" xfId="1" applyFont="1" applyBorder="1" applyAlignment="1">
      <alignment horizontal="left" vertical="center" wrapText="1"/>
    </xf>
    <xf numFmtId="0" fontId="9" fillId="3" borderId="0" xfId="0" applyFont="1" applyFill="1" applyBorder="1" applyAlignment="1">
      <alignment vertical="center" wrapText="1"/>
    </xf>
    <xf numFmtId="0" fontId="8" fillId="3" borderId="35" xfId="0" applyFont="1" applyFill="1" applyBorder="1" applyAlignment="1">
      <alignment vertical="center" wrapText="1"/>
    </xf>
    <xf numFmtId="0" fontId="9" fillId="3" borderId="26" xfId="0" applyFont="1" applyFill="1" applyBorder="1" applyAlignment="1">
      <alignment vertical="center" wrapText="1"/>
    </xf>
    <xf numFmtId="0" fontId="8" fillId="3" borderId="0" xfId="0" applyFont="1" applyFill="1" applyBorder="1" applyAlignment="1">
      <alignment vertical="center" wrapText="1"/>
    </xf>
    <xf numFmtId="3" fontId="8" fillId="3" borderId="0" xfId="0" applyNumberFormat="1" applyFont="1" applyFill="1" applyBorder="1" applyAlignment="1">
      <alignment vertical="center" wrapText="1"/>
    </xf>
    <xf numFmtId="0" fontId="8" fillId="3" borderId="0" xfId="0" applyFont="1" applyFill="1" applyBorder="1" applyAlignment="1">
      <alignment vertical="center"/>
    </xf>
    <xf numFmtId="0" fontId="11" fillId="3" borderId="0" xfId="1" applyFont="1" applyFill="1" applyBorder="1" applyAlignment="1">
      <alignment vertical="center"/>
    </xf>
    <xf numFmtId="3" fontId="5" fillId="3" borderId="0" xfId="1" applyNumberFormat="1" applyFont="1" applyFill="1" applyBorder="1" applyAlignment="1">
      <alignment vertical="center" wrapText="1"/>
    </xf>
    <xf numFmtId="0" fontId="5" fillId="3" borderId="0" xfId="1" applyFont="1" applyFill="1" applyBorder="1" applyAlignment="1">
      <alignment vertical="center" wrapText="1"/>
    </xf>
    <xf numFmtId="0" fontId="11" fillId="3" borderId="0" xfId="0" applyFont="1" applyFill="1" applyBorder="1" applyAlignment="1">
      <alignment vertical="center" wrapText="1"/>
    </xf>
    <xf numFmtId="0" fontId="11" fillId="3" borderId="0" xfId="1" applyFont="1" applyFill="1" applyBorder="1" applyAlignment="1">
      <alignment vertical="center" wrapText="1"/>
    </xf>
    <xf numFmtId="0" fontId="5" fillId="0" borderId="0" xfId="1" applyFont="1" applyFill="1" applyBorder="1" applyAlignment="1">
      <alignment vertical="center"/>
    </xf>
    <xf numFmtId="0" fontId="11" fillId="0" borderId="0" xfId="1" applyFont="1" applyFill="1" applyBorder="1" applyAlignment="1">
      <alignment vertical="center" wrapText="1"/>
    </xf>
    <xf numFmtId="0" fontId="11" fillId="0" borderId="0" xfId="1" applyFont="1" applyFill="1" applyBorder="1" applyAlignment="1">
      <alignment vertical="center"/>
    </xf>
    <xf numFmtId="0" fontId="9" fillId="0" borderId="0" xfId="0" applyFont="1" applyFill="1" applyBorder="1" applyAlignment="1">
      <alignment vertical="center" wrapText="1"/>
    </xf>
    <xf numFmtId="0" fontId="5" fillId="0" borderId="0" xfId="1" applyFont="1" applyAlignment="1">
      <alignment vertical="center"/>
    </xf>
    <xf numFmtId="0" fontId="0" fillId="0" borderId="0" xfId="1" applyFont="1" applyFill="1" applyAlignment="1">
      <alignment vertical="center" wrapText="1"/>
    </xf>
    <xf numFmtId="3" fontId="10" fillId="3" borderId="36" xfId="0" applyNumberFormat="1" applyFont="1" applyFill="1" applyBorder="1" applyAlignment="1">
      <alignment vertical="center" wrapText="1"/>
    </xf>
    <xf numFmtId="3" fontId="10" fillId="3" borderId="36" xfId="0" applyNumberFormat="1" applyFont="1" applyFill="1" applyBorder="1" applyAlignment="1">
      <alignment vertical="center"/>
    </xf>
    <xf numFmtId="10" fontId="10" fillId="3" borderId="36" xfId="5" applyNumberFormat="1" applyFont="1" applyFill="1" applyBorder="1" applyAlignment="1">
      <alignment vertical="center"/>
    </xf>
    <xf numFmtId="0" fontId="5" fillId="0" borderId="5" xfId="1" applyFont="1" applyBorder="1" applyAlignment="1">
      <alignment horizontal="right" vertical="center" wrapText="1"/>
    </xf>
    <xf numFmtId="0" fontId="8" fillId="4" borderId="0" xfId="0" applyFont="1" applyFill="1" applyAlignment="1">
      <alignment vertical="center"/>
    </xf>
    <xf numFmtId="0" fontId="5" fillId="4" borderId="0" xfId="1" applyFont="1" applyFill="1" applyAlignment="1">
      <alignment vertical="center"/>
    </xf>
    <xf numFmtId="3" fontId="5" fillId="4" borderId="0" xfId="1" applyNumberFormat="1" applyFont="1" applyFill="1" applyAlignment="1">
      <alignment vertical="center"/>
    </xf>
    <xf numFmtId="0" fontId="22" fillId="3" borderId="0" xfId="0" applyFont="1" applyFill="1" applyBorder="1" applyAlignment="1">
      <alignment horizontal="center" vertical="center" wrapText="1"/>
    </xf>
    <xf numFmtId="0" fontId="22" fillId="4" borderId="0" xfId="0" applyFont="1" applyFill="1" applyAlignment="1">
      <alignment horizontal="center" vertical="center"/>
    </xf>
    <xf numFmtId="0" fontId="5" fillId="0" borderId="0" xfId="1" applyFont="1" applyAlignment="1">
      <alignment vertical="center" wrapText="1"/>
    </xf>
    <xf numFmtId="0" fontId="9" fillId="0" borderId="0" xfId="0" applyFont="1" applyBorder="1" applyAlignment="1">
      <alignment horizontal="left" vertical="top" wrapText="1"/>
    </xf>
    <xf numFmtId="0" fontId="9" fillId="0" borderId="19" xfId="0" applyFont="1" applyBorder="1" applyAlignment="1">
      <alignment horizontal="left" vertical="top" wrapText="1"/>
    </xf>
    <xf numFmtId="0" fontId="11" fillId="0" borderId="20"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1" xfId="1" applyFont="1" applyBorder="1" applyAlignment="1">
      <alignment horizontal="center" vertical="center" wrapText="1"/>
    </xf>
    <xf numFmtId="0" fontId="11" fillId="0" borderId="16" xfId="1" applyFont="1" applyBorder="1" applyAlignment="1">
      <alignment horizontal="left" vertical="center" wrapText="1"/>
    </xf>
    <xf numFmtId="0" fontId="11" fillId="0" borderId="11" xfId="1" applyFont="1" applyBorder="1" applyAlignment="1">
      <alignment horizontal="left" vertical="center" wrapText="1"/>
    </xf>
    <xf numFmtId="0" fontId="11" fillId="0" borderId="17" xfId="1" applyFont="1" applyBorder="1" applyAlignment="1">
      <alignment horizontal="left" vertical="center" wrapText="1"/>
    </xf>
    <xf numFmtId="0" fontId="11" fillId="0" borderId="7"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9" xfId="1" applyFont="1" applyBorder="1" applyAlignment="1">
      <alignment horizontal="left" vertical="top" wrapText="1"/>
    </xf>
    <xf numFmtId="0" fontId="11" fillId="0" borderId="18" xfId="1" applyFont="1" applyBorder="1" applyAlignment="1">
      <alignment horizontal="left" vertical="top" wrapText="1"/>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22" xfId="1" applyFont="1" applyBorder="1" applyAlignment="1">
      <alignment horizontal="left"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top" wrapText="1"/>
    </xf>
    <xf numFmtId="0" fontId="8" fillId="0" borderId="0" xfId="0" applyFont="1" applyBorder="1" applyAlignment="1">
      <alignment horizontal="left" vertical="top" wrapText="1"/>
    </xf>
    <xf numFmtId="0" fontId="11" fillId="0" borderId="8" xfId="1" applyFont="1" applyBorder="1" applyAlignment="1">
      <alignment horizontal="left" vertical="center" wrapText="1"/>
    </xf>
    <xf numFmtId="0" fontId="11" fillId="0" borderId="38" xfId="1" applyFont="1" applyBorder="1" applyAlignment="1">
      <alignment horizontal="left" vertical="center" wrapText="1"/>
    </xf>
    <xf numFmtId="0" fontId="11" fillId="0" borderId="37" xfId="1" applyFont="1" applyBorder="1" applyAlignment="1">
      <alignment horizontal="left" vertical="top" wrapText="1"/>
    </xf>
    <xf numFmtId="0" fontId="5" fillId="0" borderId="9" xfId="1" applyFont="1" applyBorder="1" applyAlignment="1">
      <alignment horizontal="left" vertical="top" wrapText="1"/>
    </xf>
    <xf numFmtId="0" fontId="5" fillId="0" borderId="18" xfId="1" applyFont="1" applyBorder="1" applyAlignment="1">
      <alignment horizontal="left" vertical="top" wrapText="1"/>
    </xf>
    <xf numFmtId="0" fontId="5" fillId="0" borderId="37" xfId="1" applyFont="1" applyBorder="1" applyAlignment="1">
      <alignment horizontal="left" vertical="top"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10" xfId="1" applyFont="1" applyBorder="1" applyAlignment="1">
      <alignment horizontal="center" vertical="center" wrapText="1"/>
    </xf>
    <xf numFmtId="0" fontId="5" fillId="0" borderId="5" xfId="1" applyFont="1" applyBorder="1" applyAlignment="1">
      <alignment horizontal="left" vertical="center" wrapText="1"/>
    </xf>
    <xf numFmtId="0" fontId="11" fillId="0" borderId="5" xfId="1" applyFont="1" applyBorder="1" applyAlignment="1">
      <alignment horizontal="left" vertical="center" wrapText="1"/>
    </xf>
    <xf numFmtId="0" fontId="11" fillId="0" borderId="1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7" xfId="0" applyFont="1" applyBorder="1" applyAlignment="1">
      <alignment horizontal="left" vertical="center" wrapText="1"/>
    </xf>
    <xf numFmtId="0" fontId="8" fillId="0" borderId="28" xfId="0" applyFont="1" applyBorder="1" applyAlignment="1">
      <alignment horizontal="left"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0" fillId="2" borderId="0" xfId="1" applyFont="1" applyFill="1" applyAlignment="1">
      <alignment horizontal="left" vertical="center" wrapText="1"/>
    </xf>
    <xf numFmtId="0" fontId="1" fillId="2" borderId="0" xfId="1" applyFont="1" applyFill="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7" fillId="0" borderId="0" xfId="0" applyFont="1" applyBorder="1" applyAlignment="1">
      <alignment horizontal="center" vertical="center" wrapText="1"/>
    </xf>
  </cellXfs>
  <cellStyles count="6">
    <cellStyle name="Followed Hyperlink" xfId="4" builtinId="9" hidden="1"/>
    <cellStyle name="Hyperlink" xfId="3" builtinId="8" hidden="1"/>
    <cellStyle name="Normal" xfId="0" builtinId="0"/>
    <cellStyle name="Percent" xfId="5" builtinId="5"/>
    <cellStyle name="一般 2" xfId="1"/>
    <cellStyle name="千分位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fitToPage="1"/>
  </sheetPr>
  <dimension ref="A1:J69"/>
  <sheetViews>
    <sheetView tabSelected="1" topLeftCell="A20" workbookViewId="0">
      <selection activeCell="A10" sqref="A10:G10"/>
    </sheetView>
  </sheetViews>
  <sheetFormatPr baseColWidth="10" defaultColWidth="8.83203125" defaultRowHeight="16" x14ac:dyDescent="0.2"/>
  <cols>
    <col min="1" max="1" width="3.83203125" style="1" customWidth="1"/>
    <col min="2" max="2" width="9" style="1" customWidth="1"/>
    <col min="3" max="3" width="9.6640625" style="34" customWidth="1"/>
    <col min="4" max="4" width="5.1640625" style="35" customWidth="1"/>
    <col min="5" max="5" width="5.1640625" style="36" customWidth="1"/>
    <col min="6" max="6" width="10.83203125" style="1" customWidth="1"/>
    <col min="7" max="7" width="64.5" style="1" customWidth="1"/>
    <col min="8" max="8" width="1.1640625" style="1" customWidth="1"/>
    <col min="9" max="9" width="34.5" style="85" customWidth="1"/>
    <col min="10" max="10" width="16" style="85" customWidth="1"/>
    <col min="11" max="16384" width="8.83203125" style="1"/>
  </cols>
  <sheetData>
    <row r="1" spans="1:10" ht="67" customHeight="1" x14ac:dyDescent="0.2">
      <c r="A1" s="151" t="s">
        <v>117</v>
      </c>
      <c r="B1" s="152"/>
      <c r="C1" s="152"/>
      <c r="D1" s="152"/>
      <c r="E1" s="152"/>
      <c r="F1" s="152"/>
      <c r="G1" s="152"/>
      <c r="H1" s="66"/>
      <c r="I1" s="86" t="s">
        <v>95</v>
      </c>
      <c r="J1" s="96" t="s">
        <v>118</v>
      </c>
    </row>
    <row r="2" spans="1:10" s="2" customFormat="1" ht="33" customHeight="1" thickBot="1" x14ac:dyDescent="0.2">
      <c r="A2" s="166" t="s">
        <v>0</v>
      </c>
      <c r="B2" s="166"/>
      <c r="C2" s="166"/>
      <c r="D2" s="166"/>
      <c r="E2" s="166"/>
      <c r="F2" s="166"/>
      <c r="G2" s="166"/>
      <c r="H2" s="50"/>
      <c r="I2" s="94" t="s">
        <v>82</v>
      </c>
      <c r="J2" s="95" t="s">
        <v>110</v>
      </c>
    </row>
    <row r="3" spans="1:10" s="2" customFormat="1" ht="22" x14ac:dyDescent="0.15">
      <c r="A3" s="37"/>
      <c r="B3" s="3"/>
      <c r="C3" s="4"/>
      <c r="D3" s="4"/>
      <c r="E3" s="4"/>
      <c r="F3" s="4"/>
      <c r="G3" s="5" t="s">
        <v>92</v>
      </c>
      <c r="H3" s="5"/>
      <c r="I3" s="71" t="s">
        <v>107</v>
      </c>
      <c r="J3" s="91"/>
    </row>
    <row r="4" spans="1:10" s="2" customFormat="1" ht="23" thickBot="1" x14ac:dyDescent="0.2">
      <c r="A4" s="3"/>
      <c r="B4" s="3"/>
      <c r="C4" s="4"/>
      <c r="D4" s="4"/>
      <c r="E4" s="4"/>
      <c r="F4" s="4"/>
      <c r="G4" s="6" t="s">
        <v>1</v>
      </c>
      <c r="H4" s="6"/>
      <c r="I4" s="87">
        <v>300000</v>
      </c>
      <c r="J4" s="91"/>
    </row>
    <row r="5" spans="1:10" s="2" customFormat="1" ht="32" customHeight="1" x14ac:dyDescent="0.15">
      <c r="A5" s="153" t="s">
        <v>2</v>
      </c>
      <c r="B5" s="154"/>
      <c r="C5" s="154"/>
      <c r="D5" s="154"/>
      <c r="E5" s="154"/>
      <c r="F5" s="155" t="s">
        <v>67</v>
      </c>
      <c r="G5" s="156"/>
      <c r="H5" s="48"/>
      <c r="I5" s="71" t="s">
        <v>108</v>
      </c>
      <c r="J5" s="91"/>
    </row>
    <row r="6" spans="1:10" s="2" customFormat="1" ht="16" customHeight="1" thickBot="1" x14ac:dyDescent="0.2">
      <c r="A6" s="157" t="s">
        <v>120</v>
      </c>
      <c r="B6" s="158"/>
      <c r="C6" s="158"/>
      <c r="D6" s="158"/>
      <c r="E6" s="158"/>
      <c r="F6" s="158"/>
      <c r="G6" s="159"/>
      <c r="H6" s="49"/>
      <c r="I6" s="88">
        <f>SUM(I20:I53)</f>
        <v>0</v>
      </c>
      <c r="J6" s="91"/>
    </row>
    <row r="7" spans="1:10" s="2" customFormat="1" ht="31" customHeight="1" x14ac:dyDescent="0.15">
      <c r="A7" s="160" t="s">
        <v>90</v>
      </c>
      <c r="B7" s="161"/>
      <c r="C7" s="161"/>
      <c r="D7" s="161"/>
      <c r="E7" s="161"/>
      <c r="F7" s="161"/>
      <c r="G7" s="162"/>
      <c r="H7" s="65"/>
      <c r="I7" s="71" t="s">
        <v>109</v>
      </c>
      <c r="J7" s="91"/>
    </row>
    <row r="8" spans="1:10" s="2" customFormat="1" ht="16.5" customHeight="1" thickBot="1" x14ac:dyDescent="0.2">
      <c r="A8" s="157" t="s">
        <v>83</v>
      </c>
      <c r="B8" s="158"/>
      <c r="C8" s="158"/>
      <c r="D8" s="158"/>
      <c r="E8" s="158"/>
      <c r="F8" s="158"/>
      <c r="G8" s="159"/>
      <c r="H8" s="49"/>
      <c r="I8" s="89">
        <f>I6/I4</f>
        <v>0</v>
      </c>
      <c r="J8" s="91"/>
    </row>
    <row r="9" spans="1:10" s="2" customFormat="1" ht="16.5" customHeight="1" x14ac:dyDescent="0.15">
      <c r="A9" s="160" t="s">
        <v>3</v>
      </c>
      <c r="B9" s="161"/>
      <c r="C9" s="161"/>
      <c r="D9" s="161"/>
      <c r="E9" s="161"/>
      <c r="F9" s="161"/>
      <c r="G9" s="162"/>
      <c r="H9" s="52"/>
      <c r="I9" s="72"/>
      <c r="J9" s="91"/>
    </row>
    <row r="10" spans="1:10" s="2" customFormat="1" ht="16.5" customHeight="1" x14ac:dyDescent="0.15">
      <c r="A10" s="160" t="s">
        <v>4</v>
      </c>
      <c r="B10" s="161"/>
      <c r="C10" s="161"/>
      <c r="D10" s="161"/>
      <c r="E10" s="161"/>
      <c r="F10" s="161"/>
      <c r="G10" s="162"/>
      <c r="H10" s="52"/>
      <c r="I10" s="70"/>
      <c r="J10" s="91"/>
    </row>
    <row r="11" spans="1:10" s="2" customFormat="1" ht="16.5" customHeight="1" thickBot="1" x14ac:dyDescent="0.2">
      <c r="A11" s="163" t="s">
        <v>5</v>
      </c>
      <c r="B11" s="164"/>
      <c r="C11" s="164"/>
      <c r="D11" s="164"/>
      <c r="E11" s="164"/>
      <c r="F11" s="164"/>
      <c r="G11" s="165"/>
      <c r="H11" s="48"/>
      <c r="I11" s="73"/>
      <c r="J11" s="91"/>
    </row>
    <row r="12" spans="1:10" s="2" customFormat="1" ht="16.5" customHeight="1" x14ac:dyDescent="0.15">
      <c r="A12" s="148" t="s">
        <v>91</v>
      </c>
      <c r="B12" s="149"/>
      <c r="C12" s="149"/>
      <c r="D12" s="149"/>
      <c r="E12" s="149"/>
      <c r="F12" s="149"/>
      <c r="G12" s="150"/>
      <c r="H12" s="48"/>
      <c r="I12" s="73"/>
      <c r="J12" s="91"/>
    </row>
    <row r="13" spans="1:10" s="2" customFormat="1" ht="16.5" customHeight="1" x14ac:dyDescent="0.15">
      <c r="A13" s="142" t="s">
        <v>64</v>
      </c>
      <c r="B13" s="143"/>
      <c r="C13" s="143"/>
      <c r="D13" s="143"/>
      <c r="E13" s="143"/>
      <c r="F13" s="143"/>
      <c r="G13" s="144"/>
      <c r="H13" s="48"/>
      <c r="I13" s="73"/>
      <c r="J13" s="91"/>
    </row>
    <row r="14" spans="1:10" s="2" customFormat="1" ht="16.5" customHeight="1" x14ac:dyDescent="0.15">
      <c r="A14" s="145" t="s">
        <v>63</v>
      </c>
      <c r="B14" s="146"/>
      <c r="C14" s="146"/>
      <c r="D14" s="146"/>
      <c r="E14" s="146"/>
      <c r="F14" s="146"/>
      <c r="G14" s="147"/>
      <c r="H14" s="48"/>
      <c r="I14" s="73"/>
      <c r="J14" s="91"/>
    </row>
    <row r="15" spans="1:10" s="2" customFormat="1" ht="39" customHeight="1" x14ac:dyDescent="0.15">
      <c r="A15" s="123" t="s">
        <v>93</v>
      </c>
      <c r="B15" s="124"/>
      <c r="C15" s="124"/>
      <c r="D15" s="124"/>
      <c r="E15" s="124"/>
      <c r="F15" s="124"/>
      <c r="G15" s="125"/>
      <c r="H15" s="48"/>
      <c r="I15" s="73"/>
      <c r="J15" s="91"/>
    </row>
    <row r="16" spans="1:10" s="51" customFormat="1" ht="52" customHeight="1" x14ac:dyDescent="0.2">
      <c r="A16" s="123" t="s">
        <v>80</v>
      </c>
      <c r="B16" s="124"/>
      <c r="C16" s="124"/>
      <c r="D16" s="124"/>
      <c r="E16" s="124"/>
      <c r="F16" s="124"/>
      <c r="G16" s="125"/>
      <c r="H16" s="48"/>
      <c r="I16" s="74"/>
      <c r="J16" s="91"/>
    </row>
    <row r="17" spans="1:10" s="2" customFormat="1" ht="23" customHeight="1" thickBot="1" x14ac:dyDescent="0.2">
      <c r="A17" s="126" t="s">
        <v>106</v>
      </c>
      <c r="B17" s="127"/>
      <c r="C17" s="127"/>
      <c r="D17" s="127"/>
      <c r="E17" s="127"/>
      <c r="F17" s="127"/>
      <c r="G17" s="128"/>
      <c r="H17" s="48"/>
      <c r="I17" s="73"/>
      <c r="J17" s="91"/>
    </row>
    <row r="18" spans="1:10" s="2" customFormat="1" ht="20" customHeight="1" x14ac:dyDescent="0.15">
      <c r="A18" s="129" t="s">
        <v>6</v>
      </c>
      <c r="B18" s="130"/>
      <c r="C18" s="133" t="s">
        <v>7</v>
      </c>
      <c r="D18" s="133"/>
      <c r="E18" s="133"/>
      <c r="F18" s="133"/>
      <c r="G18" s="134"/>
      <c r="H18" s="53"/>
      <c r="I18" s="75"/>
      <c r="J18" s="91"/>
    </row>
    <row r="19" spans="1:10" ht="20" customHeight="1" x14ac:dyDescent="0.2">
      <c r="A19" s="131"/>
      <c r="B19" s="132"/>
      <c r="C19" s="7" t="s">
        <v>8</v>
      </c>
      <c r="D19" s="132" t="s">
        <v>9</v>
      </c>
      <c r="E19" s="132"/>
      <c r="F19" s="8" t="s">
        <v>10</v>
      </c>
      <c r="G19" s="9" t="s">
        <v>11</v>
      </c>
      <c r="H19" s="54"/>
      <c r="I19" s="76"/>
      <c r="J19" s="92"/>
    </row>
    <row r="20" spans="1:10" ht="50" customHeight="1" x14ac:dyDescent="0.2">
      <c r="A20" s="135" t="s">
        <v>12</v>
      </c>
      <c r="B20" s="25" t="s">
        <v>13</v>
      </c>
      <c r="C20" s="10"/>
      <c r="D20" s="11"/>
      <c r="E20" s="46" t="s">
        <v>14</v>
      </c>
      <c r="F20" s="12">
        <f>C20*D20</f>
        <v>0</v>
      </c>
      <c r="G20" s="120" t="s">
        <v>112</v>
      </c>
      <c r="H20" s="55"/>
      <c r="I20" s="77">
        <f>F20</f>
        <v>0</v>
      </c>
      <c r="J20" s="92"/>
    </row>
    <row r="21" spans="1:10" ht="50" customHeight="1" x14ac:dyDescent="0.2">
      <c r="A21" s="135"/>
      <c r="B21" s="25" t="s">
        <v>15</v>
      </c>
      <c r="C21" s="10"/>
      <c r="D21" s="11"/>
      <c r="E21" s="46" t="s">
        <v>16</v>
      </c>
      <c r="F21" s="12">
        <f t="shared" ref="F21:F56" si="0">C21*D21</f>
        <v>0</v>
      </c>
      <c r="G21" s="121"/>
      <c r="H21" s="55"/>
      <c r="I21" s="77">
        <f t="shared" ref="I21:I22" si="1">F21</f>
        <v>0</v>
      </c>
      <c r="J21" s="92"/>
    </row>
    <row r="22" spans="1:10" ht="50" customHeight="1" x14ac:dyDescent="0.2">
      <c r="A22" s="135"/>
      <c r="B22" s="25" t="s">
        <v>17</v>
      </c>
      <c r="C22" s="13"/>
      <c r="D22" s="11"/>
      <c r="E22" s="46" t="s">
        <v>16</v>
      </c>
      <c r="F22" s="12">
        <f t="shared" si="0"/>
        <v>0</v>
      </c>
      <c r="G22" s="121"/>
      <c r="H22" s="55"/>
      <c r="I22" s="77">
        <f t="shared" si="1"/>
        <v>0</v>
      </c>
      <c r="J22" s="93"/>
    </row>
    <row r="23" spans="1:10" ht="50" customHeight="1" x14ac:dyDescent="0.2">
      <c r="A23" s="135"/>
      <c r="B23" s="137" t="s">
        <v>18</v>
      </c>
      <c r="C23" s="13"/>
      <c r="D23" s="11"/>
      <c r="E23" s="46" t="s">
        <v>19</v>
      </c>
      <c r="F23" s="12">
        <f t="shared" si="0"/>
        <v>0</v>
      </c>
      <c r="G23" s="121"/>
      <c r="H23" s="55"/>
      <c r="I23" s="78"/>
      <c r="J23" s="93">
        <f>F23</f>
        <v>0</v>
      </c>
    </row>
    <row r="24" spans="1:10" ht="50" customHeight="1" x14ac:dyDescent="0.2">
      <c r="A24" s="135"/>
      <c r="B24" s="137"/>
      <c r="C24" s="13"/>
      <c r="D24" s="14"/>
      <c r="E24" s="46" t="s">
        <v>19</v>
      </c>
      <c r="F24" s="12">
        <f t="shared" si="0"/>
        <v>0</v>
      </c>
      <c r="G24" s="121"/>
      <c r="H24" s="55"/>
      <c r="I24" s="78"/>
      <c r="J24" s="93">
        <f>F24</f>
        <v>0</v>
      </c>
    </row>
    <row r="25" spans="1:10" ht="50" customHeight="1" x14ac:dyDescent="0.2">
      <c r="A25" s="135"/>
      <c r="B25" s="137" t="s">
        <v>20</v>
      </c>
      <c r="C25" s="13"/>
      <c r="D25" s="15"/>
      <c r="E25" s="46" t="s">
        <v>21</v>
      </c>
      <c r="F25" s="12">
        <f t="shared" si="0"/>
        <v>0</v>
      </c>
      <c r="G25" s="121"/>
      <c r="H25" s="55"/>
      <c r="I25" s="78"/>
      <c r="J25" s="92"/>
    </row>
    <row r="26" spans="1:10" ht="50" customHeight="1" x14ac:dyDescent="0.2">
      <c r="A26" s="135"/>
      <c r="B26" s="137"/>
      <c r="C26" s="13"/>
      <c r="D26" s="11"/>
      <c r="E26" s="46" t="s">
        <v>16</v>
      </c>
      <c r="F26" s="12">
        <f t="shared" si="0"/>
        <v>0</v>
      </c>
      <c r="G26" s="121"/>
      <c r="H26" s="55"/>
      <c r="I26" s="78"/>
      <c r="J26" s="93"/>
    </row>
    <row r="27" spans="1:10" ht="50" customHeight="1" x14ac:dyDescent="0.2">
      <c r="A27" s="136"/>
      <c r="B27" s="138" t="s">
        <v>22</v>
      </c>
      <c r="C27" s="13"/>
      <c r="D27" s="11"/>
      <c r="E27" s="46" t="s">
        <v>23</v>
      </c>
      <c r="F27" s="12">
        <f t="shared" si="0"/>
        <v>0</v>
      </c>
      <c r="G27" s="121"/>
      <c r="H27" s="55"/>
      <c r="I27" s="78"/>
      <c r="J27" s="93"/>
    </row>
    <row r="28" spans="1:10" ht="50" customHeight="1" x14ac:dyDescent="0.2">
      <c r="A28" s="136"/>
      <c r="B28" s="138"/>
      <c r="C28" s="13"/>
      <c r="D28" s="11"/>
      <c r="E28" s="46" t="s">
        <v>23</v>
      </c>
      <c r="F28" s="12">
        <f t="shared" si="0"/>
        <v>0</v>
      </c>
      <c r="G28" s="121"/>
      <c r="H28" s="55"/>
      <c r="I28" s="78"/>
      <c r="J28" s="93"/>
    </row>
    <row r="29" spans="1:10" ht="50" customHeight="1" x14ac:dyDescent="0.2">
      <c r="A29" s="136"/>
      <c r="B29" s="16" t="s">
        <v>24</v>
      </c>
      <c r="C29" s="17"/>
      <c r="D29" s="18"/>
      <c r="E29" s="45" t="s">
        <v>25</v>
      </c>
      <c r="F29" s="12">
        <f>C29*D29</f>
        <v>0</v>
      </c>
      <c r="G29" s="122"/>
      <c r="H29" s="56"/>
      <c r="I29" s="79"/>
      <c r="J29" s="93">
        <f>ROUNDUP(((J23+J24)*1.91%),0)</f>
        <v>0</v>
      </c>
    </row>
    <row r="30" spans="1:10" ht="27" customHeight="1" x14ac:dyDescent="0.2">
      <c r="A30" s="136"/>
      <c r="B30" s="139" t="s">
        <v>68</v>
      </c>
      <c r="C30" s="140"/>
      <c r="D30" s="140"/>
      <c r="E30" s="141"/>
      <c r="F30" s="20">
        <f>SUM(F20:F29)</f>
        <v>0</v>
      </c>
      <c r="G30" s="21"/>
      <c r="H30" s="57"/>
      <c r="I30" s="78"/>
      <c r="J30" s="92"/>
    </row>
    <row r="31" spans="1:10" ht="120" x14ac:dyDescent="0.2">
      <c r="A31" s="99" t="s">
        <v>26</v>
      </c>
      <c r="B31" s="25" t="s">
        <v>84</v>
      </c>
      <c r="C31" s="13"/>
      <c r="D31" s="11"/>
      <c r="E31" s="46" t="s">
        <v>27</v>
      </c>
      <c r="F31" s="12">
        <f t="shared" si="0"/>
        <v>0</v>
      </c>
      <c r="G31" s="22" t="s">
        <v>94</v>
      </c>
      <c r="H31" s="58"/>
      <c r="I31" s="77">
        <f t="shared" ref="I31" si="2">F31</f>
        <v>0</v>
      </c>
      <c r="J31" s="93">
        <f>F31</f>
        <v>0</v>
      </c>
    </row>
    <row r="32" spans="1:10" ht="86" customHeight="1" x14ac:dyDescent="0.2">
      <c r="A32" s="100"/>
      <c r="B32" s="25" t="s">
        <v>81</v>
      </c>
      <c r="C32" s="13"/>
      <c r="D32" s="11"/>
      <c r="E32" s="46" t="s">
        <v>28</v>
      </c>
      <c r="F32" s="12">
        <f t="shared" si="0"/>
        <v>0</v>
      </c>
      <c r="G32" s="22" t="s">
        <v>96</v>
      </c>
      <c r="H32" s="58"/>
      <c r="I32" s="80"/>
      <c r="J32" s="93"/>
    </row>
    <row r="33" spans="1:10" ht="106" customHeight="1" x14ac:dyDescent="0.2">
      <c r="A33" s="100"/>
      <c r="B33" s="25" t="s">
        <v>29</v>
      </c>
      <c r="C33" s="13"/>
      <c r="D33" s="11"/>
      <c r="E33" s="46" t="s">
        <v>30</v>
      </c>
      <c r="F33" s="12">
        <f t="shared" si="0"/>
        <v>0</v>
      </c>
      <c r="G33" s="22" t="s">
        <v>97</v>
      </c>
      <c r="H33" s="58"/>
      <c r="I33" s="80"/>
      <c r="J33" s="93">
        <f>F33</f>
        <v>0</v>
      </c>
    </row>
    <row r="34" spans="1:10" ht="112" customHeight="1" x14ac:dyDescent="0.2">
      <c r="A34" s="100"/>
      <c r="B34" s="25" t="s">
        <v>31</v>
      </c>
      <c r="C34" s="13"/>
      <c r="D34" s="11"/>
      <c r="E34" s="46" t="s">
        <v>32</v>
      </c>
      <c r="F34" s="12">
        <f t="shared" si="0"/>
        <v>0</v>
      </c>
      <c r="G34" s="22" t="s">
        <v>85</v>
      </c>
      <c r="H34" s="58"/>
      <c r="I34" s="80"/>
      <c r="J34" s="93">
        <f>F34</f>
        <v>0</v>
      </c>
    </row>
    <row r="35" spans="1:10" ht="105" x14ac:dyDescent="0.2">
      <c r="A35" s="100"/>
      <c r="B35" s="68" t="s">
        <v>86</v>
      </c>
      <c r="C35" s="13"/>
      <c r="D35" s="11"/>
      <c r="E35" s="67" t="s">
        <v>35</v>
      </c>
      <c r="F35" s="12">
        <f t="shared" si="0"/>
        <v>0</v>
      </c>
      <c r="G35" s="22" t="s">
        <v>89</v>
      </c>
      <c r="H35" s="58"/>
      <c r="I35" s="80"/>
      <c r="J35" s="93">
        <f>F35</f>
        <v>0</v>
      </c>
    </row>
    <row r="36" spans="1:10" ht="91" customHeight="1" x14ac:dyDescent="0.2">
      <c r="A36" s="100"/>
      <c r="B36" s="25" t="s">
        <v>87</v>
      </c>
      <c r="C36" s="13"/>
      <c r="D36" s="11"/>
      <c r="E36" s="46" t="s">
        <v>33</v>
      </c>
      <c r="F36" s="12">
        <f t="shared" si="0"/>
        <v>0</v>
      </c>
      <c r="G36" s="22" t="s">
        <v>88</v>
      </c>
      <c r="H36" s="58"/>
      <c r="I36" s="80"/>
      <c r="J36" s="93">
        <f>F36</f>
        <v>0</v>
      </c>
    </row>
    <row r="37" spans="1:10" ht="75" x14ac:dyDescent="0.2">
      <c r="A37" s="100"/>
      <c r="B37" s="25" t="s">
        <v>34</v>
      </c>
      <c r="C37" s="13"/>
      <c r="D37" s="11"/>
      <c r="E37" s="46" t="s">
        <v>35</v>
      </c>
      <c r="F37" s="12">
        <f t="shared" si="0"/>
        <v>0</v>
      </c>
      <c r="G37" s="22" t="s">
        <v>74</v>
      </c>
      <c r="H37" s="58"/>
      <c r="I37" s="80"/>
      <c r="J37" s="93">
        <f>F37</f>
        <v>0</v>
      </c>
    </row>
    <row r="38" spans="1:10" ht="54" customHeight="1" x14ac:dyDescent="0.2">
      <c r="A38" s="100"/>
      <c r="B38" s="117" t="s">
        <v>36</v>
      </c>
      <c r="C38" s="13"/>
      <c r="D38" s="11"/>
      <c r="E38" s="46" t="s">
        <v>37</v>
      </c>
      <c r="F38" s="12">
        <f t="shared" si="0"/>
        <v>0</v>
      </c>
      <c r="G38" s="107" t="s">
        <v>98</v>
      </c>
      <c r="H38" s="58"/>
      <c r="I38" s="80"/>
      <c r="J38" s="92"/>
    </row>
    <row r="39" spans="1:10" ht="54" customHeight="1" x14ac:dyDescent="0.2">
      <c r="A39" s="100"/>
      <c r="B39" s="118"/>
      <c r="C39" s="13"/>
      <c r="D39" s="11"/>
      <c r="E39" s="69" t="s">
        <v>33</v>
      </c>
      <c r="F39" s="12">
        <f t="shared" si="0"/>
        <v>0</v>
      </c>
      <c r="G39" s="119"/>
      <c r="H39" s="58"/>
      <c r="I39" s="80"/>
      <c r="J39" s="92"/>
    </row>
    <row r="40" spans="1:10" ht="151" customHeight="1" x14ac:dyDescent="0.2">
      <c r="A40" s="100"/>
      <c r="B40" s="25" t="s">
        <v>38</v>
      </c>
      <c r="C40" s="13"/>
      <c r="D40" s="11"/>
      <c r="E40" s="46" t="s">
        <v>69</v>
      </c>
      <c r="F40" s="12">
        <f t="shared" si="0"/>
        <v>0</v>
      </c>
      <c r="G40" s="23" t="s">
        <v>113</v>
      </c>
      <c r="H40" s="59"/>
      <c r="I40" s="77">
        <f t="shared" ref="I40" si="3">F40</f>
        <v>0</v>
      </c>
      <c r="J40" s="93">
        <f>F40</f>
        <v>0</v>
      </c>
    </row>
    <row r="41" spans="1:10" ht="96" customHeight="1" x14ac:dyDescent="0.2">
      <c r="A41" s="100"/>
      <c r="B41" s="25" t="s">
        <v>39</v>
      </c>
      <c r="C41" s="13"/>
      <c r="D41" s="11"/>
      <c r="E41" s="46" t="s">
        <v>69</v>
      </c>
      <c r="F41" s="12">
        <f t="shared" si="0"/>
        <v>0</v>
      </c>
      <c r="G41" s="23" t="s">
        <v>114</v>
      </c>
      <c r="H41" s="59"/>
      <c r="I41" s="80"/>
      <c r="J41" s="93">
        <f>F41</f>
        <v>0</v>
      </c>
    </row>
    <row r="42" spans="1:10" ht="30" x14ac:dyDescent="0.2">
      <c r="A42" s="100"/>
      <c r="B42" s="25" t="s">
        <v>40</v>
      </c>
      <c r="C42" s="13"/>
      <c r="D42" s="11"/>
      <c r="E42" s="46" t="s">
        <v>41</v>
      </c>
      <c r="F42" s="12">
        <f t="shared" si="0"/>
        <v>0</v>
      </c>
      <c r="G42" s="23" t="s">
        <v>99</v>
      </c>
      <c r="H42" s="59"/>
      <c r="I42" s="80"/>
      <c r="J42" s="92"/>
    </row>
    <row r="43" spans="1:10" ht="30" x14ac:dyDescent="0.2">
      <c r="A43" s="100"/>
      <c r="B43" s="25" t="s">
        <v>70</v>
      </c>
      <c r="C43" s="13"/>
      <c r="D43" s="11"/>
      <c r="E43" s="46" t="s">
        <v>41</v>
      </c>
      <c r="F43" s="12">
        <f t="shared" si="0"/>
        <v>0</v>
      </c>
      <c r="G43" s="23" t="s">
        <v>100</v>
      </c>
      <c r="H43" s="59"/>
      <c r="I43" s="80"/>
      <c r="J43" s="92"/>
    </row>
    <row r="44" spans="1:10" ht="30" x14ac:dyDescent="0.2">
      <c r="A44" s="100"/>
      <c r="B44" s="25" t="s">
        <v>71</v>
      </c>
      <c r="C44" s="13"/>
      <c r="D44" s="11"/>
      <c r="E44" s="46" t="s">
        <v>41</v>
      </c>
      <c r="F44" s="12">
        <f t="shared" si="0"/>
        <v>0</v>
      </c>
      <c r="G44" s="23" t="s">
        <v>101</v>
      </c>
      <c r="H44" s="59"/>
      <c r="I44" s="80"/>
      <c r="J44" s="92"/>
    </row>
    <row r="45" spans="1:10" ht="100" customHeight="1" x14ac:dyDescent="0.2">
      <c r="A45" s="100"/>
      <c r="B45" s="25" t="s">
        <v>42</v>
      </c>
      <c r="C45" s="13"/>
      <c r="D45" s="11"/>
      <c r="E45" s="46" t="s">
        <v>69</v>
      </c>
      <c r="F45" s="12">
        <f t="shared" si="0"/>
        <v>0</v>
      </c>
      <c r="G45" s="23" t="s">
        <v>115</v>
      </c>
      <c r="H45" s="59"/>
      <c r="I45" s="77">
        <f t="shared" ref="I45" si="4">F45</f>
        <v>0</v>
      </c>
      <c r="J45" s="93">
        <f>F45</f>
        <v>0</v>
      </c>
    </row>
    <row r="46" spans="1:10" ht="103" customHeight="1" x14ac:dyDescent="0.2">
      <c r="A46" s="100"/>
      <c r="B46" s="25" t="s">
        <v>43</v>
      </c>
      <c r="C46" s="13"/>
      <c r="D46" s="11"/>
      <c r="E46" s="46" t="s">
        <v>69</v>
      </c>
      <c r="F46" s="12">
        <f t="shared" si="0"/>
        <v>0</v>
      </c>
      <c r="G46" s="23" t="s">
        <v>116</v>
      </c>
      <c r="H46" s="59"/>
      <c r="I46" s="80"/>
      <c r="J46" s="93">
        <f>F46</f>
        <v>0</v>
      </c>
    </row>
    <row r="47" spans="1:10" ht="30" x14ac:dyDescent="0.2">
      <c r="A47" s="100"/>
      <c r="B47" s="25" t="s">
        <v>44</v>
      </c>
      <c r="C47" s="13"/>
      <c r="D47" s="11"/>
      <c r="E47" s="46" t="s">
        <v>41</v>
      </c>
      <c r="F47" s="12">
        <f t="shared" si="0"/>
        <v>0</v>
      </c>
      <c r="G47" s="23" t="s">
        <v>99</v>
      </c>
      <c r="H47" s="59"/>
      <c r="I47" s="80"/>
      <c r="J47" s="92"/>
    </row>
    <row r="48" spans="1:10" ht="30" x14ac:dyDescent="0.2">
      <c r="A48" s="100"/>
      <c r="B48" s="25" t="s">
        <v>72</v>
      </c>
      <c r="C48" s="13"/>
      <c r="D48" s="11"/>
      <c r="E48" s="46" t="s">
        <v>41</v>
      </c>
      <c r="F48" s="12">
        <f t="shared" si="0"/>
        <v>0</v>
      </c>
      <c r="G48" s="23" t="s">
        <v>102</v>
      </c>
      <c r="H48" s="59"/>
      <c r="I48" s="80"/>
      <c r="J48" s="92"/>
    </row>
    <row r="49" spans="1:10" ht="30" x14ac:dyDescent="0.2">
      <c r="A49" s="100"/>
      <c r="B49" s="25" t="s">
        <v>73</v>
      </c>
      <c r="C49" s="13"/>
      <c r="D49" s="11"/>
      <c r="E49" s="46" t="s">
        <v>41</v>
      </c>
      <c r="F49" s="12">
        <f t="shared" si="0"/>
        <v>0</v>
      </c>
      <c r="G49" s="23" t="s">
        <v>103</v>
      </c>
      <c r="H49" s="59"/>
      <c r="I49" s="80"/>
      <c r="J49" s="92"/>
    </row>
    <row r="50" spans="1:10" ht="60" x14ac:dyDescent="0.2">
      <c r="A50" s="100"/>
      <c r="B50" s="25" t="s">
        <v>45</v>
      </c>
      <c r="C50" s="13"/>
      <c r="D50" s="11"/>
      <c r="E50" s="46" t="s">
        <v>41</v>
      </c>
      <c r="F50" s="12">
        <f t="shared" si="0"/>
        <v>0</v>
      </c>
      <c r="G50" s="23" t="s">
        <v>104</v>
      </c>
      <c r="H50" s="59"/>
      <c r="I50" s="80"/>
      <c r="J50" s="92"/>
    </row>
    <row r="51" spans="1:10" ht="30" x14ac:dyDescent="0.2">
      <c r="A51" s="100"/>
      <c r="B51" s="25" t="s">
        <v>46</v>
      </c>
      <c r="C51" s="13"/>
      <c r="D51" s="11">
        <v>1</v>
      </c>
      <c r="E51" s="46" t="s">
        <v>28</v>
      </c>
      <c r="F51" s="12">
        <f t="shared" si="0"/>
        <v>0</v>
      </c>
      <c r="G51" s="23" t="s">
        <v>47</v>
      </c>
      <c r="H51" s="59"/>
      <c r="I51" s="80"/>
      <c r="J51" s="92"/>
    </row>
    <row r="52" spans="1:10" ht="70" customHeight="1" x14ac:dyDescent="0.2">
      <c r="A52" s="100"/>
      <c r="B52" s="16" t="s">
        <v>24</v>
      </c>
      <c r="C52" s="17"/>
      <c r="D52" s="18"/>
      <c r="E52" s="45" t="s">
        <v>25</v>
      </c>
      <c r="F52" s="12">
        <f t="shared" si="0"/>
        <v>0</v>
      </c>
      <c r="G52" s="19" t="s">
        <v>111</v>
      </c>
      <c r="H52" s="56"/>
      <c r="I52" s="79"/>
      <c r="J52" s="93">
        <f>ROUNDUP((J31+J33+J34+J35+J36+J37+J40+J41+J45+J46),0)</f>
        <v>0</v>
      </c>
    </row>
    <row r="53" spans="1:10" ht="60" x14ac:dyDescent="0.2">
      <c r="A53" s="100"/>
      <c r="B53" s="25" t="s">
        <v>48</v>
      </c>
      <c r="C53" s="13"/>
      <c r="D53" s="11"/>
      <c r="E53" s="46" t="s">
        <v>41</v>
      </c>
      <c r="F53" s="12">
        <f t="shared" si="0"/>
        <v>0</v>
      </c>
      <c r="G53" s="23" t="s">
        <v>119</v>
      </c>
      <c r="H53" s="59"/>
      <c r="I53" s="80"/>
      <c r="J53" s="92"/>
    </row>
    <row r="54" spans="1:10" ht="28" customHeight="1" x14ac:dyDescent="0.2">
      <c r="A54" s="101"/>
      <c r="B54" s="102" t="s">
        <v>49</v>
      </c>
      <c r="C54" s="103"/>
      <c r="D54" s="103"/>
      <c r="E54" s="104"/>
      <c r="F54" s="12">
        <f>SUM(F31:F53)</f>
        <v>0</v>
      </c>
      <c r="G54" s="24"/>
      <c r="H54" s="60"/>
      <c r="I54" s="81"/>
    </row>
    <row r="55" spans="1:10" ht="77" customHeight="1" x14ac:dyDescent="0.2">
      <c r="A55" s="105" t="s">
        <v>50</v>
      </c>
      <c r="B55" s="25"/>
      <c r="C55" s="90"/>
      <c r="D55" s="11"/>
      <c r="E55" s="46" t="s">
        <v>51</v>
      </c>
      <c r="F55" s="12">
        <f t="shared" si="0"/>
        <v>0</v>
      </c>
      <c r="G55" s="107" t="s">
        <v>105</v>
      </c>
      <c r="H55" s="61"/>
      <c r="I55" s="82"/>
    </row>
    <row r="56" spans="1:10" ht="77" customHeight="1" x14ac:dyDescent="0.2">
      <c r="A56" s="99"/>
      <c r="B56" s="25"/>
      <c r="C56" s="90"/>
      <c r="D56" s="11"/>
      <c r="E56" s="46" t="s">
        <v>52</v>
      </c>
      <c r="F56" s="12">
        <f t="shared" si="0"/>
        <v>0</v>
      </c>
      <c r="G56" s="108"/>
      <c r="H56" s="61"/>
      <c r="I56" s="82"/>
    </row>
    <row r="57" spans="1:10" ht="25" customHeight="1" x14ac:dyDescent="0.2">
      <c r="A57" s="106"/>
      <c r="B57" s="102" t="s">
        <v>53</v>
      </c>
      <c r="C57" s="103"/>
      <c r="D57" s="103"/>
      <c r="E57" s="104"/>
      <c r="F57" s="26">
        <f>SUM(F55:F56)</f>
        <v>0</v>
      </c>
      <c r="G57" s="27"/>
      <c r="H57" s="62"/>
      <c r="I57" s="82"/>
    </row>
    <row r="58" spans="1:10" ht="25" customHeight="1" thickBot="1" x14ac:dyDescent="0.25">
      <c r="A58" s="109" t="s">
        <v>54</v>
      </c>
      <c r="B58" s="110"/>
      <c r="C58" s="110"/>
      <c r="D58" s="110"/>
      <c r="E58" s="111"/>
      <c r="F58" s="28">
        <f>SUM(F30,F54,F57)</f>
        <v>0</v>
      </c>
      <c r="G58" s="29" t="s">
        <v>55</v>
      </c>
      <c r="H58" s="63"/>
      <c r="I58" s="83"/>
    </row>
    <row r="59" spans="1:10" ht="19" customHeight="1" x14ac:dyDescent="0.2">
      <c r="A59" s="42" t="s">
        <v>75</v>
      </c>
      <c r="B59" s="39"/>
      <c r="C59" s="39"/>
      <c r="D59" s="39"/>
      <c r="E59" s="39"/>
      <c r="F59" s="40"/>
      <c r="G59" s="41"/>
      <c r="H59" s="63"/>
      <c r="I59" s="83"/>
    </row>
    <row r="60" spans="1:10" ht="17" customHeight="1" x14ac:dyDescent="0.2">
      <c r="A60" s="44" t="s">
        <v>79</v>
      </c>
      <c r="B60" s="43" t="s">
        <v>76</v>
      </c>
      <c r="C60" s="39"/>
      <c r="D60" s="39"/>
      <c r="E60" s="39"/>
      <c r="F60" s="40"/>
      <c r="G60" s="41"/>
      <c r="H60" s="63"/>
      <c r="I60" s="83"/>
    </row>
    <row r="61" spans="1:10" ht="17" customHeight="1" x14ac:dyDescent="0.2">
      <c r="A61" s="44" t="s">
        <v>78</v>
      </c>
      <c r="B61" s="43" t="s">
        <v>77</v>
      </c>
      <c r="C61" s="39"/>
      <c r="D61" s="39"/>
      <c r="E61" s="39"/>
      <c r="F61" s="40"/>
      <c r="G61" s="41"/>
      <c r="H61" s="63"/>
      <c r="I61" s="83"/>
    </row>
    <row r="62" spans="1:10" ht="4" customHeight="1" thickBot="1" x14ac:dyDescent="0.25">
      <c r="A62" s="38"/>
      <c r="B62" s="43"/>
      <c r="C62" s="39"/>
      <c r="D62" s="39"/>
      <c r="E62" s="39"/>
      <c r="F62" s="40"/>
      <c r="G62" s="41"/>
      <c r="H62" s="63"/>
      <c r="I62" s="83"/>
    </row>
    <row r="63" spans="1:10" ht="16.5" customHeight="1" x14ac:dyDescent="0.2">
      <c r="A63" s="112" t="s">
        <v>65</v>
      </c>
      <c r="B63" s="113"/>
      <c r="C63" s="113"/>
      <c r="D63" s="113"/>
      <c r="E63" s="113"/>
      <c r="F63" s="113"/>
      <c r="G63" s="114"/>
      <c r="H63" s="52"/>
      <c r="I63" s="84"/>
    </row>
    <row r="64" spans="1:10" ht="67" customHeight="1" thickBot="1" x14ac:dyDescent="0.25">
      <c r="A64" s="115" t="s">
        <v>66</v>
      </c>
      <c r="B64" s="97"/>
      <c r="C64" s="97"/>
      <c r="D64" s="97"/>
      <c r="E64" s="97"/>
      <c r="F64" s="97"/>
      <c r="G64" s="98"/>
      <c r="H64" s="47"/>
      <c r="I64" s="84"/>
    </row>
    <row r="65" spans="1:9" ht="17.25" customHeight="1" x14ac:dyDescent="0.2">
      <c r="A65" s="112" t="s">
        <v>56</v>
      </c>
      <c r="B65" s="113"/>
      <c r="C65" s="113"/>
      <c r="D65" s="113"/>
      <c r="E65" s="113"/>
      <c r="F65" s="113"/>
      <c r="G65" s="114"/>
      <c r="H65" s="52"/>
      <c r="I65" s="84"/>
    </row>
    <row r="66" spans="1:9" ht="32" customHeight="1" x14ac:dyDescent="0.2">
      <c r="A66" s="30" t="s">
        <v>57</v>
      </c>
      <c r="B66" s="97" t="s">
        <v>58</v>
      </c>
      <c r="C66" s="97"/>
      <c r="D66" s="97"/>
      <c r="E66" s="97"/>
      <c r="F66" s="97"/>
      <c r="G66" s="98"/>
      <c r="H66" s="47"/>
      <c r="I66" s="84"/>
    </row>
    <row r="67" spans="1:9" ht="16.5" customHeight="1" x14ac:dyDescent="0.2">
      <c r="A67" s="30" t="s">
        <v>59</v>
      </c>
      <c r="B67" s="116" t="s">
        <v>60</v>
      </c>
      <c r="C67" s="97"/>
      <c r="D67" s="97"/>
      <c r="E67" s="97"/>
      <c r="F67" s="97"/>
      <c r="G67" s="98"/>
      <c r="H67" s="47"/>
      <c r="I67" s="84"/>
    </row>
    <row r="68" spans="1:9" ht="38" customHeight="1" x14ac:dyDescent="0.2">
      <c r="A68" s="30" t="s">
        <v>61</v>
      </c>
      <c r="B68" s="97" t="s">
        <v>62</v>
      </c>
      <c r="C68" s="97"/>
      <c r="D68" s="97"/>
      <c r="E68" s="97"/>
      <c r="F68" s="97"/>
      <c r="G68" s="98"/>
      <c r="H68" s="47"/>
      <c r="I68" s="84"/>
    </row>
    <row r="69" spans="1:9" ht="6" customHeight="1" thickBot="1" x14ac:dyDescent="0.25">
      <c r="A69" s="31"/>
      <c r="B69" s="32"/>
      <c r="C69" s="32"/>
      <c r="D69" s="32"/>
      <c r="E69" s="32"/>
      <c r="F69" s="32"/>
      <c r="G69" s="33"/>
      <c r="H69" s="64"/>
      <c r="I69" s="84"/>
    </row>
  </sheetData>
  <mergeCells count="39">
    <mergeCell ref="A13:G13"/>
    <mergeCell ref="A14:G14"/>
    <mergeCell ref="A12:G12"/>
    <mergeCell ref="A1:G1"/>
    <mergeCell ref="A5:E5"/>
    <mergeCell ref="F5:G5"/>
    <mergeCell ref="A6:G6"/>
    <mergeCell ref="A7:G7"/>
    <mergeCell ref="A8:G8"/>
    <mergeCell ref="A9:G9"/>
    <mergeCell ref="A10:G10"/>
    <mergeCell ref="A11:G11"/>
    <mergeCell ref="A2:G2"/>
    <mergeCell ref="G20:G29"/>
    <mergeCell ref="A15:G15"/>
    <mergeCell ref="A16:G16"/>
    <mergeCell ref="A17:G17"/>
    <mergeCell ref="A18:B19"/>
    <mergeCell ref="C18:G18"/>
    <mergeCell ref="D19:E19"/>
    <mergeCell ref="A20:A30"/>
    <mergeCell ref="B23:B24"/>
    <mergeCell ref="B25:B26"/>
    <mergeCell ref="B27:B28"/>
    <mergeCell ref="B30:E30"/>
    <mergeCell ref="B68:G68"/>
    <mergeCell ref="A31:A54"/>
    <mergeCell ref="B54:E54"/>
    <mergeCell ref="A55:A57"/>
    <mergeCell ref="G55:G56"/>
    <mergeCell ref="B57:E57"/>
    <mergeCell ref="A58:E58"/>
    <mergeCell ref="A63:G63"/>
    <mergeCell ref="A64:G64"/>
    <mergeCell ref="A65:G65"/>
    <mergeCell ref="B66:G66"/>
    <mergeCell ref="B67:G67"/>
    <mergeCell ref="B38:B39"/>
    <mergeCell ref="G38:G39"/>
  </mergeCells>
  <phoneticPr fontId="12" type="noConversion"/>
  <printOptions horizontalCentered="1"/>
  <pageMargins left="0.17" right="0.18" top="0.98" bottom="0.98" header="0.26" footer="0.26"/>
  <pageSetup paperSize="9" scale="87" fitToHeight="10" orientation="portrait" r:id="rId1"/>
  <headerFooter alignWithMargins="0">
    <oddFooter>第 &amp;P 頁 (共 &amp;N 頁)</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申請表</vt:lpstr>
    </vt:vector>
  </TitlesOfParts>
  <Company>FCU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Sharon</dc:creator>
  <cp:lastModifiedBy>Chu Chunyu</cp:lastModifiedBy>
  <cp:lastPrinted>2016-09-23T02:31:17Z</cp:lastPrinted>
  <dcterms:created xsi:type="dcterms:W3CDTF">2015-04-16T04:00:42Z</dcterms:created>
  <dcterms:modified xsi:type="dcterms:W3CDTF">2016-09-26T08:43:11Z</dcterms:modified>
</cp:coreProperties>
</file>